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M:\Workforce Common\Internal ITA\"/>
    </mc:Choice>
  </mc:AlternateContent>
  <xr:revisionPtr revIDLastSave="0" documentId="13_ncr:1_{CBCCCBCE-E1CC-49A3-A0C2-5658602FCD10}" xr6:coauthVersionLast="47" xr6:coauthVersionMax="47" xr10:uidLastSave="{00000000-0000-0000-0000-000000000000}"/>
  <bookViews>
    <workbookView xWindow="39155" yWindow="-118" windowWidth="25370" windowHeight="15330" tabRatio="563" firstSheet="7" activeTab="7" xr2:uid="{00000000-000D-0000-FFFF-FFFF00000000}"/>
  </bookViews>
  <sheets>
    <sheet name="Moratorium " sheetId="16" state="hidden" r:id="rId1"/>
    <sheet name="Career Ladder Breakdown" sheetId="8" state="hidden" r:id="rId2"/>
    <sheet name="Short Term Programs" sheetId="11" state="hidden" r:id="rId3"/>
    <sheet name="CREDENTIALS" sheetId="13" state="hidden" r:id="rId4"/>
    <sheet name="Agreement PY 15-16" sheetId="18" state="hidden" r:id="rId5"/>
    <sheet name="Amendment PY15_16" sheetId="20" state="hidden" r:id="rId6"/>
    <sheet name="Agreement PY 16-17" sheetId="19" state="hidden" r:id="rId7"/>
    <sheet name="ARC EPL Breakdown" sheetId="1" r:id="rId8"/>
    <sheet name="Agreement 20-21" sheetId="21" r:id="rId9"/>
    <sheet name="Finance Provider Contact Info " sheetId="2" state="hidden" r:id="rId10"/>
    <sheet name="Non ITA Contact Info" sheetId="3" state="hidden" r:id="rId11"/>
    <sheet name="Universities" sheetId="4" state="hidden" r:id="rId12"/>
    <sheet name="Bookstores" sheetId="5" state="hidden" r:id="rId13"/>
    <sheet name="Supplies" sheetId="6" state="hidden" r:id="rId14"/>
    <sheet name="Sheet2" sheetId="23" state="hidden" r:id="rId15"/>
    <sheet name="Agreement PY 14-15 " sheetId="17" state="hidden" r:id="rId16"/>
    <sheet name="Agreements PY 13-14" sheetId="15" state="hidden" r:id="rId17"/>
    <sheet name="Agreements PY 12-13" sheetId="12" state="hidden" r:id="rId18"/>
    <sheet name="Agreements PY 11-12" sheetId="10" state="hidden" r:id="rId19"/>
    <sheet name="Agreements PY 10-11" sheetId="7" state="hidden" r:id="rId20"/>
  </sheets>
  <definedNames>
    <definedName name="_xlnm.Print_Area" localSheetId="5">'Amendment PY15_16'!$B:$S</definedName>
    <definedName name="_xlnm.Print_Titles" localSheetId="5">'Amendment PY15_16'!$1:$1</definedName>
    <definedName name="_xlnm.Print_Titles" localSheetId="9">'Finance Provider Contact Info '!$2:$2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7" i="1" l="1"/>
  <c r="N228" i="1"/>
  <c r="N227" i="1"/>
  <c r="N258" i="1"/>
  <c r="N212" i="1"/>
  <c r="N209" i="1"/>
  <c r="N210" i="1" s="1"/>
  <c r="N78" i="1"/>
  <c r="N77" i="1"/>
  <c r="N406" i="1"/>
  <c r="N404" i="1"/>
  <c r="N402" i="1"/>
  <c r="N244" i="1"/>
  <c r="N221" i="1"/>
  <c r="N219" i="1"/>
  <c r="N217" i="1"/>
  <c r="N170" i="1"/>
  <c r="N44" i="1"/>
  <c r="E19" i="17"/>
  <c r="N662" i="1"/>
  <c r="N661" i="1"/>
  <c r="N660" i="1"/>
  <c r="N659" i="1"/>
  <c r="N658" i="1"/>
  <c r="N657" i="1"/>
  <c r="N656" i="1"/>
  <c r="N653" i="1"/>
  <c r="N652" i="1"/>
  <c r="N651" i="1"/>
  <c r="N645" i="1"/>
  <c r="N643" i="1"/>
  <c r="N642" i="1"/>
  <c r="N641" i="1"/>
  <c r="N640" i="1"/>
  <c r="N639" i="1"/>
  <c r="N638" i="1"/>
  <c r="N636" i="1"/>
  <c r="N632" i="1"/>
  <c r="N631" i="1"/>
  <c r="N630" i="1"/>
  <c r="N629" i="1"/>
  <c r="N628" i="1"/>
  <c r="N627" i="1"/>
  <c r="N626" i="1"/>
  <c r="N625" i="1"/>
  <c r="N624" i="1"/>
  <c r="N623" i="1"/>
  <c r="N622" i="1"/>
  <c r="N621" i="1"/>
  <c r="N620" i="1"/>
  <c r="N619" i="1"/>
  <c r="N618" i="1"/>
  <c r="N617" i="1"/>
  <c r="N616" i="1"/>
  <c r="N615" i="1"/>
  <c r="N614" i="1"/>
  <c r="N613" i="1"/>
  <c r="N612" i="1"/>
  <c r="N611" i="1"/>
  <c r="N610" i="1"/>
  <c r="N609" i="1"/>
  <c r="N607" i="1"/>
  <c r="N606" i="1"/>
  <c r="N605" i="1"/>
  <c r="N604" i="1"/>
  <c r="N603" i="1"/>
  <c r="N602" i="1"/>
  <c r="N601" i="1"/>
  <c r="N600" i="1"/>
  <c r="N599" i="1"/>
  <c r="N598" i="1"/>
  <c r="N596" i="1"/>
  <c r="N595" i="1"/>
  <c r="N594" i="1"/>
  <c r="N593" i="1"/>
  <c r="N592" i="1"/>
  <c r="N591" i="1"/>
  <c r="N590" i="1"/>
  <c r="N589" i="1"/>
  <c r="N588" i="1"/>
  <c r="N587" i="1"/>
  <c r="N585" i="1"/>
  <c r="N584" i="1"/>
  <c r="N583" i="1"/>
  <c r="N582" i="1"/>
  <c r="N581" i="1"/>
  <c r="N580" i="1"/>
  <c r="N579" i="1"/>
  <c r="N578" i="1"/>
  <c r="N577" i="1"/>
  <c r="N576" i="1"/>
  <c r="N575" i="1"/>
  <c r="N574" i="1"/>
  <c r="N573" i="1"/>
  <c r="N572" i="1"/>
  <c r="N571" i="1"/>
  <c r="N569" i="1"/>
  <c r="N553" i="1"/>
  <c r="N552" i="1"/>
  <c r="N551" i="1"/>
  <c r="N549" i="1"/>
  <c r="N548" i="1"/>
  <c r="N547" i="1"/>
  <c r="N545" i="1"/>
  <c r="N541" i="1"/>
  <c r="N540" i="1"/>
  <c r="N539" i="1"/>
  <c r="N538" i="1"/>
  <c r="N537" i="1"/>
  <c r="N536" i="1"/>
  <c r="N534" i="1"/>
  <c r="N533" i="1"/>
  <c r="N530" i="1"/>
  <c r="N529" i="1"/>
  <c r="N528" i="1"/>
  <c r="N527" i="1"/>
  <c r="N526" i="1"/>
  <c r="N525" i="1"/>
  <c r="N524" i="1"/>
  <c r="N523" i="1"/>
  <c r="N522" i="1"/>
  <c r="N521" i="1"/>
  <c r="N520" i="1"/>
  <c r="N519" i="1"/>
  <c r="N518" i="1"/>
  <c r="N517" i="1"/>
  <c r="N516" i="1"/>
  <c r="N515" i="1"/>
  <c r="N514" i="1"/>
  <c r="N512" i="1"/>
  <c r="N510" i="1"/>
  <c r="N508" i="1"/>
  <c r="N507" i="1"/>
  <c r="N506" i="1"/>
  <c r="N505" i="1"/>
  <c r="N504" i="1"/>
  <c r="N503" i="1"/>
  <c r="N502" i="1"/>
  <c r="N501" i="1"/>
  <c r="N500" i="1"/>
  <c r="N499" i="1"/>
  <c r="N498" i="1"/>
  <c r="N497" i="1"/>
  <c r="N496" i="1"/>
  <c r="N494" i="1"/>
  <c r="N493" i="1"/>
  <c r="N492" i="1"/>
  <c r="N491" i="1"/>
  <c r="N488" i="1"/>
  <c r="N487" i="1"/>
  <c r="N486" i="1"/>
  <c r="N485" i="1"/>
  <c r="N484" i="1"/>
  <c r="N483" i="1"/>
  <c r="N482" i="1"/>
  <c r="N481" i="1"/>
  <c r="N480" i="1"/>
  <c r="N479" i="1"/>
  <c r="N478" i="1"/>
  <c r="N477" i="1"/>
  <c r="N476" i="1"/>
  <c r="N475" i="1"/>
  <c r="N473" i="1"/>
  <c r="N472" i="1"/>
  <c r="N471" i="1"/>
  <c r="N470" i="1"/>
  <c r="N469" i="1"/>
  <c r="N468" i="1"/>
  <c r="N467" i="1"/>
  <c r="N466" i="1"/>
  <c r="N465" i="1"/>
  <c r="N464" i="1"/>
  <c r="N463" i="1"/>
  <c r="N462" i="1"/>
  <c r="N461" i="1"/>
  <c r="N460" i="1"/>
  <c r="N458" i="1"/>
  <c r="N455" i="1"/>
  <c r="N454" i="1"/>
  <c r="N453" i="1"/>
  <c r="N452" i="1"/>
  <c r="N451" i="1"/>
  <c r="N450" i="1"/>
  <c r="N449" i="1"/>
  <c r="N448" i="1"/>
  <c r="N447" i="1"/>
  <c r="N446" i="1"/>
  <c r="N445" i="1"/>
  <c r="N444" i="1"/>
  <c r="N441" i="1"/>
  <c r="N440" i="1"/>
  <c r="N439" i="1"/>
  <c r="N438" i="1"/>
  <c r="N437" i="1"/>
  <c r="N436" i="1"/>
  <c r="N435" i="1"/>
  <c r="N434" i="1"/>
  <c r="N433" i="1"/>
  <c r="N431" i="1"/>
  <c r="N430" i="1"/>
  <c r="N429" i="1"/>
  <c r="N422" i="1"/>
  <c r="N421" i="1"/>
  <c r="N420" i="1"/>
  <c r="N419" i="1"/>
  <c r="N418" i="1"/>
  <c r="N417" i="1"/>
  <c r="N416" i="1"/>
  <c r="N415" i="1"/>
  <c r="N414" i="1"/>
  <c r="N413" i="1"/>
  <c r="N412" i="1"/>
  <c r="N411" i="1"/>
  <c r="N410" i="1"/>
  <c r="N408" i="1"/>
  <c r="N407" i="1"/>
  <c r="N405" i="1"/>
  <c r="N403" i="1"/>
  <c r="N401" i="1"/>
  <c r="N399" i="1"/>
  <c r="N393" i="1"/>
  <c r="N391" i="1"/>
  <c r="N390" i="1"/>
  <c r="N389" i="1"/>
  <c r="N388" i="1"/>
  <c r="N387" i="1"/>
  <c r="N386" i="1"/>
  <c r="N385" i="1"/>
  <c r="N384" i="1"/>
  <c r="N383" i="1"/>
  <c r="N382" i="1"/>
  <c r="N381" i="1"/>
  <c r="N380" i="1"/>
  <c r="N379" i="1"/>
  <c r="N378" i="1"/>
  <c r="N377" i="1"/>
  <c r="N376" i="1"/>
  <c r="N375" i="1"/>
  <c r="N374" i="1"/>
  <c r="N373" i="1"/>
  <c r="N372" i="1"/>
  <c r="N371" i="1"/>
  <c r="N366" i="1"/>
  <c r="N365" i="1"/>
  <c r="N364" i="1"/>
  <c r="N363" i="1"/>
  <c r="N362" i="1"/>
  <c r="N361" i="1"/>
  <c r="N360" i="1"/>
  <c r="N359" i="1"/>
  <c r="N358" i="1"/>
  <c r="N357" i="1"/>
  <c r="N356"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7" i="1"/>
  <c r="N316" i="1"/>
  <c r="N314" i="1"/>
  <c r="N313" i="1"/>
  <c r="N311" i="1"/>
  <c r="N310" i="1"/>
  <c r="N309" i="1"/>
  <c r="N308" i="1"/>
  <c r="N307" i="1"/>
  <c r="N306" i="1"/>
  <c r="N305" i="1"/>
  <c r="N304" i="1"/>
  <c r="N303" i="1"/>
  <c r="N302" i="1"/>
  <c r="N301" i="1"/>
  <c r="N300" i="1"/>
  <c r="N299" i="1"/>
  <c r="N298" i="1"/>
  <c r="N297" i="1"/>
  <c r="N296" i="1"/>
  <c r="N295" i="1"/>
  <c r="N293" i="1"/>
  <c r="N292" i="1"/>
  <c r="N566" i="1"/>
  <c r="N565" i="1"/>
  <c r="N564" i="1"/>
  <c r="N563" i="1"/>
  <c r="N561" i="1"/>
  <c r="N560" i="1"/>
  <c r="N559" i="1"/>
  <c r="N558" i="1"/>
  <c r="N557" i="1"/>
  <c r="N556" i="1"/>
  <c r="N555" i="1"/>
  <c r="N291" i="1"/>
  <c r="N290" i="1"/>
  <c r="N289" i="1"/>
  <c r="N288" i="1"/>
  <c r="N287" i="1"/>
  <c r="N286" i="1"/>
  <c r="N285" i="1"/>
  <c r="N284" i="1"/>
  <c r="N283" i="1"/>
  <c r="N282" i="1"/>
  <c r="N281" i="1"/>
  <c r="N280" i="1"/>
  <c r="N279" i="1"/>
  <c r="N278" i="1"/>
  <c r="N276" i="1"/>
  <c r="N275" i="1"/>
  <c r="N274" i="1"/>
  <c r="N273" i="1"/>
  <c r="N272" i="1"/>
  <c r="N271" i="1"/>
  <c r="N269" i="1"/>
  <c r="N268" i="1"/>
  <c r="N267" i="1"/>
  <c r="N266" i="1"/>
  <c r="N265" i="1"/>
  <c r="N264" i="1"/>
  <c r="N263" i="1"/>
  <c r="N262" i="1"/>
  <c r="N261" i="1"/>
  <c r="N260" i="1"/>
  <c r="N259" i="1"/>
  <c r="N257" i="1"/>
  <c r="N256" i="1"/>
  <c r="N255" i="1"/>
  <c r="N254" i="1"/>
  <c r="N253" i="1"/>
  <c r="N252" i="1"/>
  <c r="N251" i="1"/>
  <c r="N250" i="1"/>
  <c r="N249" i="1"/>
  <c r="N248" i="1"/>
  <c r="N247" i="1"/>
  <c r="N246" i="1"/>
  <c r="N245" i="1"/>
  <c r="N243" i="1"/>
  <c r="N242" i="1"/>
  <c r="N241" i="1"/>
  <c r="N240" i="1"/>
  <c r="N239" i="1"/>
  <c r="N238" i="1"/>
  <c r="N237" i="1"/>
  <c r="N236" i="1"/>
  <c r="N235" i="1"/>
  <c r="N234" i="1"/>
  <c r="N233" i="1"/>
  <c r="N232" i="1"/>
  <c r="N231" i="1"/>
  <c r="N230" i="1"/>
  <c r="N229" i="1"/>
  <c r="N226" i="1"/>
  <c r="N225" i="1"/>
  <c r="N223" i="1"/>
  <c r="N222" i="1"/>
  <c r="N220" i="1"/>
  <c r="N218" i="1"/>
  <c r="N216" i="1"/>
  <c r="N215" i="1"/>
  <c r="N214" i="1"/>
  <c r="N211" i="1"/>
  <c r="N208" i="1"/>
  <c r="N207" i="1"/>
  <c r="N206" i="1"/>
  <c r="N205" i="1"/>
  <c r="N204" i="1"/>
  <c r="N203" i="1"/>
  <c r="N202" i="1"/>
  <c r="N201" i="1"/>
  <c r="N200" i="1"/>
  <c r="N199" i="1"/>
  <c r="N195" i="1"/>
  <c r="N194" i="1"/>
  <c r="N193" i="1"/>
  <c r="N192" i="1"/>
  <c r="N191" i="1"/>
  <c r="N190" i="1"/>
  <c r="N189" i="1"/>
  <c r="N188" i="1"/>
  <c r="N187" i="1"/>
  <c r="N186" i="1"/>
  <c r="N185" i="1"/>
  <c r="N184" i="1"/>
  <c r="N183" i="1"/>
  <c r="N182" i="1"/>
  <c r="N181" i="1"/>
  <c r="N180" i="1"/>
  <c r="N179" i="1"/>
  <c r="N178" i="1"/>
  <c r="N177" i="1"/>
  <c r="N174" i="1"/>
  <c r="N173" i="1"/>
  <c r="N172" i="1"/>
  <c r="N171" i="1"/>
  <c r="N169" i="1"/>
  <c r="N167" i="1"/>
  <c r="N166" i="1"/>
  <c r="N165" i="1"/>
  <c r="N164" i="1"/>
  <c r="N163" i="1"/>
  <c r="N162" i="1"/>
  <c r="N161" i="1"/>
  <c r="N160" i="1"/>
  <c r="N159" i="1"/>
  <c r="N158" i="1"/>
  <c r="N157" i="1"/>
  <c r="N156" i="1"/>
  <c r="N155" i="1"/>
  <c r="N154" i="1"/>
  <c r="N511"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3" i="1"/>
  <c r="N122" i="1"/>
  <c r="N118" i="1"/>
  <c r="N117" i="1"/>
  <c r="N116" i="1"/>
  <c r="N108" i="1"/>
  <c r="N107" i="1"/>
  <c r="N106" i="1"/>
  <c r="N105" i="1"/>
  <c r="N104" i="1"/>
  <c r="N103" i="1"/>
  <c r="N102" i="1"/>
  <c r="N101" i="1"/>
  <c r="N100" i="1"/>
  <c r="N99" i="1"/>
  <c r="N75" i="1"/>
  <c r="N74" i="1"/>
  <c r="N73" i="1"/>
  <c r="N72" i="1"/>
  <c r="N98" i="1"/>
  <c r="N97" i="1"/>
  <c r="N96" i="1"/>
  <c r="N95" i="1"/>
  <c r="N94" i="1"/>
  <c r="N93" i="1"/>
  <c r="N92" i="1"/>
  <c r="N91" i="1"/>
  <c r="N90" i="1"/>
  <c r="N89" i="1"/>
  <c r="N88" i="1"/>
  <c r="N87" i="1"/>
  <c r="N86" i="1"/>
  <c r="N85" i="1"/>
  <c r="N84" i="1"/>
  <c r="N83" i="1"/>
  <c r="N82" i="1"/>
  <c r="N81" i="1"/>
  <c r="N80" i="1"/>
  <c r="N79" i="1"/>
  <c r="N76" i="1"/>
  <c r="N71" i="1"/>
  <c r="N70" i="1"/>
  <c r="N69" i="1"/>
  <c r="N68" i="1"/>
  <c r="N67" i="1"/>
  <c r="N66" i="1"/>
  <c r="N65" i="1"/>
  <c r="N64" i="1"/>
  <c r="N63" i="1"/>
  <c r="N62" i="1"/>
  <c r="N61" i="1"/>
  <c r="N60" i="1"/>
  <c r="N59" i="1"/>
  <c r="N58" i="1"/>
  <c r="N57" i="1"/>
  <c r="N55" i="1"/>
  <c r="N53" i="1"/>
  <c r="N52" i="1"/>
  <c r="N51" i="1"/>
  <c r="N50" i="1"/>
  <c r="N49" i="1"/>
  <c r="N48" i="1"/>
  <c r="N47" i="1"/>
  <c r="N46" i="1"/>
  <c r="N45" i="1"/>
  <c r="N43" i="1"/>
  <c r="N42" i="1"/>
  <c r="N41" i="1"/>
  <c r="N40" i="1"/>
  <c r="N39" i="1"/>
  <c r="N38" i="1"/>
  <c r="N37" i="1"/>
  <c r="N30" i="1"/>
  <c r="N29" i="1"/>
  <c r="N28" i="1"/>
  <c r="N27" i="1"/>
  <c r="N26" i="1"/>
  <c r="N25" i="1"/>
  <c r="N24" i="1"/>
  <c r="N23" i="1"/>
  <c r="N22" i="1"/>
  <c r="N21" i="1"/>
  <c r="N20" i="1"/>
  <c r="N19" i="1"/>
  <c r="N18" i="1"/>
  <c r="N17" i="1"/>
  <c r="N16" i="1"/>
  <c r="N15" i="1"/>
  <c r="N14" i="1"/>
  <c r="N13" i="1"/>
  <c r="N12" i="1"/>
  <c r="N11" i="1"/>
  <c r="N10" i="1"/>
  <c r="N9" i="1"/>
  <c r="N8" i="1"/>
  <c r="N6" i="1"/>
  <c r="F95" i="13"/>
  <c r="H18" i="11"/>
  <c r="H17" i="11"/>
  <c r="H26" i="8"/>
  <c r="H25" i="8"/>
  <c r="H24" i="8"/>
  <c r="H23" i="8"/>
  <c r="H22" i="8"/>
  <c r="H21" i="8"/>
  <c r="H20" i="8"/>
  <c r="H19" i="8"/>
  <c r="H18" i="8"/>
  <c r="H17" i="8"/>
  <c r="H15" i="8"/>
  <c r="H14" i="8"/>
  <c r="H13" i="8"/>
  <c r="H11" i="8"/>
  <c r="H10" i="8"/>
  <c r="H9" i="8"/>
  <c r="H8" i="8"/>
  <c r="H7" i="8"/>
  <c r="H6" i="8"/>
  <c r="H5" i="8"/>
  <c r="H4" i="8"/>
  <c r="H3" i="8"/>
  <c r="N64" i="16"/>
  <c r="N62" i="16"/>
  <c r="N61" i="16"/>
  <c r="N60" i="16"/>
  <c r="N59" i="16"/>
  <c r="N57" i="16"/>
  <c r="N56" i="16"/>
  <c r="I51" i="16"/>
  <c r="I47" i="16"/>
  <c r="I42" i="16"/>
  <c r="I41" i="16"/>
  <c r="I39" i="16"/>
  <c r="I37" i="16"/>
  <c r="I36" i="16"/>
  <c r="I35" i="16"/>
  <c r="I31" i="16"/>
  <c r="I30" i="16"/>
  <c r="I27" i="16"/>
  <c r="I26" i="16"/>
  <c r="I25" i="16"/>
  <c r="I24" i="16"/>
  <c r="I23" i="16"/>
  <c r="I22" i="16"/>
  <c r="I21" i="16"/>
  <c r="I20" i="16"/>
  <c r="I19" i="16"/>
  <c r="I18" i="16"/>
  <c r="I16" i="16"/>
  <c r="I15" i="16"/>
  <c r="I14" i="16"/>
  <c r="I13" i="16"/>
  <c r="I11" i="16"/>
  <c r="I10" i="16"/>
  <c r="I9" i="16"/>
  <c r="I8" i="16"/>
  <c r="I7" i="16"/>
  <c r="I6" i="16"/>
  <c r="I5" i="16"/>
  <c r="I4" i="16"/>
  <c r="I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DENISEDIX</author>
    <author>Delast Taylor</author>
    <author>latoya</author>
    <author>Brittney Oquendo</author>
  </authors>
  <commentList>
    <comment ref="E3" authorId="0" shapeId="0" xr:uid="{00000000-0006-0000-0000-000001000000}">
      <text>
        <r>
          <rPr>
            <b/>
            <sz val="9"/>
            <color indexed="81"/>
            <rFont val="Tahoma"/>
            <family val="2"/>
          </rPr>
          <t>DENISEDIX:</t>
        </r>
        <r>
          <rPr>
            <sz val="9"/>
            <color indexed="81"/>
            <rFont val="Tahoma"/>
            <family val="2"/>
          </rPr>
          <t xml:space="preserve">
1. Nursing Assistant Care - The Basics - $30
ISBN: 978-1-60425-014-5
2. Nursing Assistant Care - The Basics - Workbook - $20
ISBN: 978-1-60425-015-2
Total = $50</t>
        </r>
      </text>
    </comment>
    <comment ref="F3" authorId="0" shapeId="0" xr:uid="{00000000-0006-0000-0000-000002000000}">
      <text>
        <r>
          <rPr>
            <b/>
            <sz val="9"/>
            <color indexed="81"/>
            <rFont val="Tahoma"/>
            <family val="2"/>
          </rPr>
          <t>DENISEDIX:</t>
        </r>
        <r>
          <rPr>
            <sz val="9"/>
            <color indexed="81"/>
            <rFont val="Tahoma"/>
            <family val="2"/>
          </rPr>
          <t xml:space="preserve">
Application fee - $25
Registration fee - $75
Toatl fees - $100</t>
        </r>
      </text>
    </comment>
    <comment ref="H3" authorId="0" shapeId="0" xr:uid="{00000000-0006-0000-0000-000003000000}">
      <text>
        <r>
          <rPr>
            <b/>
            <sz val="9"/>
            <color indexed="81"/>
            <rFont val="Tahoma"/>
            <family val="2"/>
          </rPr>
          <t>DENISEDIX:</t>
        </r>
        <r>
          <rPr>
            <sz val="9"/>
            <color indexed="81"/>
            <rFont val="Tahoma"/>
            <family val="2"/>
          </rPr>
          <t xml:space="preserve">
1. Uniform - $70
2. Stethoscope - $20
3. BP cuff - $30
4. CPR training - $30
5. Tools (index cards, 3-ring binder, personal kit) - $5
6. Immunization (Hep B) - $65
7. Physical Exam - $35
8. Graduation fee - $15
Total = $270</t>
        </r>
      </text>
    </comment>
    <comment ref="E4" authorId="0" shapeId="0" xr:uid="{00000000-0006-0000-0000-000004000000}">
      <text>
        <r>
          <rPr>
            <b/>
            <sz val="9"/>
            <color indexed="81"/>
            <rFont val="Tahoma"/>
            <family val="2"/>
          </rPr>
          <t>DENISEDIX:</t>
        </r>
        <r>
          <rPr>
            <sz val="9"/>
            <color indexed="81"/>
            <rFont val="Tahoma"/>
            <family val="2"/>
          </rPr>
          <t xml:space="preserve">
1. Assisting with Patient Care, 2nd Ed.
ISBN: 0-323-02496-3
2.  Mosby's Textbook for Nursing Assistant, 8th Ed.
ISBN: 9780323081795
Total = $300</t>
        </r>
      </text>
    </comment>
    <comment ref="G4" authorId="0" shapeId="0" xr:uid="{00000000-0006-0000-0000-000005000000}">
      <text>
        <r>
          <rPr>
            <b/>
            <sz val="9"/>
            <color indexed="81"/>
            <rFont val="Tahoma"/>
            <family val="2"/>
          </rPr>
          <t>DENISEDIX:</t>
        </r>
        <r>
          <rPr>
            <sz val="9"/>
            <color indexed="81"/>
            <rFont val="Tahoma"/>
            <family val="2"/>
          </rPr>
          <t xml:space="preserve">
1. CNA test
2. PCT test
Total = $256</t>
        </r>
      </text>
    </comment>
    <comment ref="H4" authorId="0" shapeId="0" xr:uid="{00000000-0006-0000-0000-000006000000}">
      <text>
        <r>
          <rPr>
            <b/>
            <sz val="9"/>
            <color indexed="81"/>
            <rFont val="Tahoma"/>
            <family val="2"/>
          </rPr>
          <t>DENISEDIX:</t>
        </r>
        <r>
          <rPr>
            <sz val="9"/>
            <color indexed="81"/>
            <rFont val="Tahoma"/>
            <family val="2"/>
          </rPr>
          <t xml:space="preserve">
1. Uniform - $30
2. Stethoscope - $30
3. BP cuff - $30
4. CPR - $100
5. PPD test - $100
6. Physical - $150
7. Watch - $20
Total = $460</t>
        </r>
      </text>
    </comment>
    <comment ref="E5" authorId="0" shapeId="0" xr:uid="{00000000-0006-0000-0000-000007000000}">
      <text>
        <r>
          <rPr>
            <b/>
            <sz val="9"/>
            <color indexed="81"/>
            <rFont val="Tahoma"/>
            <family val="2"/>
          </rPr>
          <t>DENISEDIX:</t>
        </r>
        <r>
          <rPr>
            <sz val="9"/>
            <color indexed="81"/>
            <rFont val="Tahoma"/>
            <family val="2"/>
          </rPr>
          <t xml:space="preserve">
Mosby's Textbook for Nursing Assistant, 8th Ed.
ISBN: 9780323081795</t>
        </r>
      </text>
    </comment>
    <comment ref="H5" authorId="0" shapeId="0" xr:uid="{00000000-0006-0000-0000-000008000000}">
      <text>
        <r>
          <rPr>
            <b/>
            <sz val="9"/>
            <color indexed="81"/>
            <rFont val="Tahoma"/>
            <family val="2"/>
          </rPr>
          <t>DENISEDIX:</t>
        </r>
        <r>
          <rPr>
            <sz val="9"/>
            <color indexed="81"/>
            <rFont val="Tahoma"/>
            <family val="2"/>
          </rPr>
          <t xml:space="preserve">
Supplies:
1. Uniform - $30
2. Stethoscope - $30
3. BP cuff - $30
4. CPR - $100
5. Watch - $20
Total = $230</t>
        </r>
      </text>
    </comment>
    <comment ref="E6" authorId="0" shapeId="0" xr:uid="{00000000-0006-0000-0000-000009000000}">
      <text>
        <r>
          <rPr>
            <b/>
            <sz val="9"/>
            <color indexed="81"/>
            <rFont val="Tahoma"/>
            <family val="2"/>
          </rPr>
          <t>DENISEDIX:</t>
        </r>
        <r>
          <rPr>
            <sz val="9"/>
            <color indexed="81"/>
            <rFont val="Tahoma"/>
            <family val="2"/>
          </rPr>
          <t xml:space="preserve">
Nursing Assistant Care-Long Term Care 
ISBN: 978-1-60425-003-9</t>
        </r>
      </text>
    </comment>
    <comment ref="G6" authorId="1" shapeId="0" xr:uid="{00000000-0006-0000-0000-00000A000000}">
      <text>
        <r>
          <rPr>
            <b/>
            <sz val="9"/>
            <color indexed="81"/>
            <rFont val="Tahoma"/>
            <family val="2"/>
          </rPr>
          <t>Delast Taylor:</t>
        </r>
        <r>
          <rPr>
            <sz val="9"/>
            <color indexed="81"/>
            <rFont val="Tahoma"/>
            <family val="2"/>
          </rPr>
          <t xml:space="preserve">
CNA Test </t>
        </r>
      </text>
    </comment>
    <comment ref="H6" authorId="1" shapeId="0" xr:uid="{00000000-0006-0000-0000-00000B000000}">
      <text>
        <r>
          <rPr>
            <b/>
            <sz val="8"/>
            <color indexed="81"/>
            <rFont val="Tahoma"/>
            <family val="2"/>
          </rPr>
          <t>Delast Taylor:</t>
        </r>
        <r>
          <rPr>
            <sz val="8"/>
            <color indexed="81"/>
            <rFont val="Tahoma"/>
            <family val="2"/>
          </rPr>
          <t xml:space="preserve">
Uniform - $30
stethoscope - $30
CPR-$70
Immunizations-$30
background check - $20
total = $180
</t>
        </r>
      </text>
    </comment>
    <comment ref="E7" authorId="0" shapeId="0" xr:uid="{00000000-0006-0000-0000-00000C000000}">
      <text>
        <r>
          <rPr>
            <b/>
            <sz val="9"/>
            <color indexed="81"/>
            <rFont val="Tahoma"/>
            <family val="2"/>
          </rPr>
          <t>DENISEDIX:</t>
        </r>
        <r>
          <rPr>
            <sz val="9"/>
            <color indexed="81"/>
            <rFont val="Tahoma"/>
            <family val="2"/>
          </rPr>
          <t xml:space="preserve">
1. Hatrman's Nursing Care: The Basics, 3rd Edition - Textbook. 
ISBN: 9781604250145
2. Hartman's Nursing Assistant Care: The Basics, 3rd Edition - Workbook
ISBN: 9781604250152
Total - $35</t>
        </r>
      </text>
    </comment>
    <comment ref="H7" authorId="0" shapeId="0" xr:uid="{00000000-0006-0000-0000-00000D000000}">
      <text>
        <r>
          <rPr>
            <b/>
            <sz val="9"/>
            <color indexed="81"/>
            <rFont val="Tahoma"/>
            <family val="2"/>
          </rPr>
          <t>DENISEDIX:</t>
        </r>
        <r>
          <rPr>
            <sz val="9"/>
            <color indexed="81"/>
            <rFont val="Tahoma"/>
            <family val="2"/>
          </rPr>
          <t xml:space="preserve">
1. Uniform - $20
2. Stethoscope - $10
3. Background check - $20
4. Book of handouts - $10
5. CPR Training - $65
6. Student insurance - $20
7. Badge - $10
Total = $155</t>
        </r>
      </text>
    </comment>
    <comment ref="E8" authorId="1" shapeId="0" xr:uid="{00000000-0006-0000-0000-00000E000000}">
      <text>
        <r>
          <rPr>
            <b/>
            <sz val="8"/>
            <color indexed="81"/>
            <rFont val="Tahoma"/>
            <family val="2"/>
          </rPr>
          <t>Delast Taylor:</t>
        </r>
        <r>
          <rPr>
            <sz val="8"/>
            <color indexed="81"/>
            <rFont val="Tahoma"/>
            <family val="2"/>
          </rPr>
          <t xml:space="preserve">
Nursing Assistant A Nursing Approach 10th Edition ISBN 13 978-1-4180-6607-9- 120.00
</t>
        </r>
      </text>
    </comment>
    <comment ref="G8" authorId="1" shapeId="0" xr:uid="{00000000-0006-0000-0000-00000F000000}">
      <text>
        <r>
          <rPr>
            <b/>
            <sz val="8"/>
            <color indexed="81"/>
            <rFont val="Tahoma"/>
            <family val="2"/>
          </rPr>
          <t>Delast Taylor:</t>
        </r>
        <r>
          <rPr>
            <sz val="8"/>
            <color indexed="81"/>
            <rFont val="Tahoma"/>
            <family val="2"/>
          </rPr>
          <t xml:space="preserve">
Exam- 118.00/128.00</t>
        </r>
      </text>
    </comment>
    <comment ref="H8" authorId="1" shapeId="0" xr:uid="{00000000-0006-0000-0000-000010000000}">
      <text>
        <r>
          <rPr>
            <b/>
            <sz val="8"/>
            <color indexed="81"/>
            <rFont val="Tahoma"/>
            <family val="2"/>
          </rPr>
          <t>Delast Taylor:</t>
        </r>
        <r>
          <rPr>
            <sz val="8"/>
            <color indexed="81"/>
            <rFont val="Tahoma"/>
            <family val="2"/>
          </rPr>
          <t xml:space="preserve">
Scrubs (2)-60.00
Stethoscope-35.00
BP Machine-30.00
Physical- 90.00
TB Skin Test-15.00</t>
        </r>
      </text>
    </comment>
    <comment ref="H9" authorId="1" shapeId="0" xr:uid="{00000000-0006-0000-0000-000011000000}">
      <text>
        <r>
          <rPr>
            <b/>
            <sz val="9"/>
            <color indexed="81"/>
            <rFont val="Tahoma"/>
            <family val="2"/>
          </rPr>
          <t>Delast Taylor:</t>
        </r>
        <r>
          <rPr>
            <sz val="9"/>
            <color indexed="81"/>
            <rFont val="Tahoma"/>
            <family val="2"/>
          </rPr>
          <t xml:space="preserve">
 Items:
• Uniform
• Lab Coat 
• Stethoscope
• Blood Pressure Cuff
Tools and Miscellaneous Supplies 
gloves, chux, lab supplies (such as tubes, vacutainers, butterflies, gauze, lancets, transparent tape,   
 alcohol wipes, goggles, PPE’s, EKG electrodes, EKG graph paper, sharps containers, urine cups,  
 throat swabs, urine reagent strips, glucometer strips, composition books for terminology, bandaids,   
 tourniquets, Charts    
</t>
        </r>
      </text>
    </comment>
    <comment ref="H10" authorId="0" shapeId="0" xr:uid="{00000000-0006-0000-0000-000012000000}">
      <text>
        <r>
          <rPr>
            <b/>
            <sz val="9"/>
            <color indexed="81"/>
            <rFont val="Tahoma"/>
            <family val="2"/>
          </rPr>
          <t>DENISEDIX:</t>
        </r>
        <r>
          <rPr>
            <sz val="9"/>
            <color indexed="81"/>
            <rFont val="Tahoma"/>
            <family val="2"/>
          </rPr>
          <t xml:space="preserve">
drugscreen $30
TB test $20
background check $20
CPR $65</t>
        </r>
      </text>
    </comment>
    <comment ref="E11" authorId="0" shapeId="0" xr:uid="{00000000-0006-0000-0000-000013000000}">
      <text>
        <r>
          <rPr>
            <b/>
            <sz val="9"/>
            <color indexed="81"/>
            <rFont val="Tahoma"/>
            <family val="2"/>
          </rPr>
          <t>DENISEDIX:</t>
        </r>
        <r>
          <rPr>
            <sz val="9"/>
            <color indexed="81"/>
            <rFont val="Tahoma"/>
            <family val="2"/>
          </rPr>
          <t xml:space="preserve">
Hartman's Nursing Assistant Care The Basic.
ISBN:978-1-60425-014-5- No cost, included.
Workbook Hartman's Nursing assistant Care the Basic.
ISBN: 978-1-60425-015-2. No cost, included.
</t>
        </r>
      </text>
    </comment>
    <comment ref="G11" authorId="1" shapeId="0" xr:uid="{00000000-0006-0000-0000-000014000000}">
      <text>
        <r>
          <rPr>
            <b/>
            <sz val="8"/>
            <color indexed="81"/>
            <rFont val="Tahoma"/>
            <family val="2"/>
          </rPr>
          <t>Delast Taylor:</t>
        </r>
        <r>
          <rPr>
            <sz val="8"/>
            <color indexed="81"/>
            <rFont val="Tahoma"/>
            <family val="2"/>
          </rPr>
          <t xml:space="preserve">
State Exam: $107</t>
        </r>
      </text>
    </comment>
    <comment ref="H11" authorId="0" shapeId="0" xr:uid="{00000000-0006-0000-0000-000015000000}">
      <text>
        <r>
          <rPr>
            <b/>
            <sz val="9"/>
            <color indexed="81"/>
            <rFont val="Tahoma"/>
            <family val="2"/>
          </rPr>
          <t>DENISEDIX:</t>
        </r>
        <r>
          <rPr>
            <sz val="9"/>
            <color indexed="81"/>
            <rFont val="Tahoma"/>
            <family val="2"/>
          </rPr>
          <t xml:space="preserve">
CPR &amp; First aid - $80
Uniform - $20
Stethoscope &amp; BP Cuff - $20
TB test - $25</t>
        </r>
      </text>
    </comment>
    <comment ref="E13" authorId="1" shapeId="0" xr:uid="{00000000-0006-0000-0000-000016000000}">
      <text>
        <r>
          <rPr>
            <b/>
            <sz val="8"/>
            <color indexed="81"/>
            <rFont val="Tahoma"/>
            <family val="2"/>
          </rPr>
          <t>Delast Taylor:</t>
        </r>
        <r>
          <rPr>
            <sz val="8"/>
            <color indexed="81"/>
            <rFont val="Tahoma"/>
            <family val="2"/>
          </rPr>
          <t xml:space="preserve">
Requested again on 3/28/2012</t>
        </r>
      </text>
    </comment>
    <comment ref="H13" authorId="1" shapeId="0" xr:uid="{00000000-0006-0000-0000-000017000000}">
      <text>
        <r>
          <rPr>
            <b/>
            <sz val="8"/>
            <color indexed="81"/>
            <rFont val="Tahoma"/>
            <family val="2"/>
          </rPr>
          <t>Delast Taylor:</t>
        </r>
        <r>
          <rPr>
            <sz val="8"/>
            <color indexed="81"/>
            <rFont val="Tahoma"/>
            <family val="2"/>
          </rPr>
          <t xml:space="preserve">
PPD Skin Test- 15.00
Background: 20.00
Uniform: 25.00
Stethoscope: 15.00
CPR First Aid/AED- $50.00</t>
        </r>
      </text>
    </comment>
    <comment ref="E14" authorId="1" shapeId="0" xr:uid="{00000000-0006-0000-0000-000018000000}">
      <text>
        <r>
          <rPr>
            <b/>
            <sz val="8"/>
            <color indexed="81"/>
            <rFont val="Tahoma"/>
            <family val="2"/>
          </rPr>
          <t>Delast Taylor:</t>
        </r>
        <r>
          <rPr>
            <sz val="8"/>
            <color indexed="81"/>
            <rFont val="Tahoma"/>
            <family val="2"/>
          </rPr>
          <t xml:space="preserve">
Mosby’s Essentials for Nursing Asst.-Workbook Textbook Pkg.  $ 75</t>
        </r>
      </text>
    </comment>
    <comment ref="G14" authorId="1" shapeId="0" xr:uid="{00000000-0006-0000-0000-000019000000}">
      <text>
        <r>
          <rPr>
            <b/>
            <sz val="8"/>
            <color indexed="81"/>
            <rFont val="Tahoma"/>
            <family val="2"/>
          </rPr>
          <t>Delast Taylor:</t>
        </r>
        <r>
          <rPr>
            <sz val="8"/>
            <color indexed="81"/>
            <rFont val="Tahoma"/>
            <family val="2"/>
          </rPr>
          <t xml:space="preserve">
State Exam: $ 107</t>
        </r>
      </text>
    </comment>
    <comment ref="H14" authorId="1" shapeId="0" xr:uid="{00000000-0006-0000-0000-00001A000000}">
      <text>
        <r>
          <rPr>
            <b/>
            <sz val="8"/>
            <color indexed="81"/>
            <rFont val="Tahoma"/>
            <family val="2"/>
          </rPr>
          <t>Delast Taylor:</t>
        </r>
        <r>
          <rPr>
            <sz val="8"/>
            <color indexed="81"/>
            <rFont val="Tahoma"/>
            <family val="2"/>
          </rPr>
          <t xml:space="preserve">
Uniforms: $ 50
Watch &amp; BP Set: $ 75    
CPR/FIRST AID</t>
        </r>
      </text>
    </comment>
    <comment ref="E15" authorId="1" shapeId="0" xr:uid="{00000000-0006-0000-0000-00001B000000}">
      <text>
        <r>
          <rPr>
            <b/>
            <sz val="8"/>
            <color indexed="81"/>
            <rFont val="Tahoma"/>
            <family val="2"/>
          </rPr>
          <t>Delast Taylor:</t>
        </r>
        <r>
          <rPr>
            <sz val="8"/>
            <color indexed="81"/>
            <rFont val="Tahoma"/>
            <family val="2"/>
          </rPr>
          <t xml:space="preserve">
Nursing Assistant (handbook &amp; workbook)    $ 54.30
(EPL covers $50 for books)</t>
        </r>
      </text>
    </comment>
    <comment ref="G15" authorId="1" shapeId="0" xr:uid="{00000000-0006-0000-0000-00001C000000}">
      <text>
        <r>
          <rPr>
            <b/>
            <sz val="8"/>
            <color indexed="81"/>
            <rFont val="Tahoma"/>
            <family val="2"/>
          </rPr>
          <t>Delast Taylor:</t>
        </r>
        <r>
          <rPr>
            <sz val="8"/>
            <color indexed="81"/>
            <rFont val="Tahoma"/>
            <family val="2"/>
          </rPr>
          <t xml:space="preserve">
State Exam    $ 107</t>
        </r>
      </text>
    </comment>
    <comment ref="H15" authorId="1" shapeId="0" xr:uid="{00000000-0006-0000-0000-00001D000000}">
      <text>
        <r>
          <rPr>
            <b/>
            <sz val="8"/>
            <color indexed="81"/>
            <rFont val="Tahoma"/>
            <family val="2"/>
          </rPr>
          <t>Delast Taylor:</t>
        </r>
        <r>
          <rPr>
            <sz val="8"/>
            <color indexed="81"/>
            <rFont val="Tahoma"/>
            <family val="2"/>
          </rPr>
          <t xml:space="preserve">
Immunization    $ 10
CPR / First Aid    $ 50
Uniform      $ 25
School Pin and Certificate   $ 15 
</t>
        </r>
      </text>
    </comment>
    <comment ref="E16" authorId="1" shapeId="0" xr:uid="{00000000-0006-0000-0000-00001E000000}">
      <text>
        <r>
          <rPr>
            <b/>
            <sz val="8"/>
            <color indexed="81"/>
            <rFont val="Tahoma"/>
            <family val="2"/>
          </rPr>
          <t>Delast Taylor:</t>
        </r>
        <r>
          <rPr>
            <sz val="8"/>
            <color indexed="81"/>
            <rFont val="Tahoma"/>
            <family val="2"/>
          </rPr>
          <t xml:space="preserve">
Mosby Nursing Assistant  7th addition -50.00</t>
        </r>
      </text>
    </comment>
    <comment ref="G16" authorId="1" shapeId="0" xr:uid="{00000000-0006-0000-0000-00001F000000}">
      <text>
        <r>
          <rPr>
            <b/>
            <sz val="8"/>
            <color indexed="81"/>
            <rFont val="Tahoma"/>
            <family val="2"/>
          </rPr>
          <t>Delast Taylor:</t>
        </r>
        <r>
          <rPr>
            <sz val="8"/>
            <color indexed="81"/>
            <rFont val="Tahoma"/>
            <family val="2"/>
          </rPr>
          <t xml:space="preserve">
State Exam- 107.00</t>
        </r>
      </text>
    </comment>
    <comment ref="H16" authorId="1" shapeId="0" xr:uid="{00000000-0006-0000-0000-000020000000}">
      <text>
        <r>
          <rPr>
            <b/>
            <sz val="8"/>
            <color indexed="81"/>
            <rFont val="Tahoma"/>
            <family val="2"/>
          </rPr>
          <t>Delast Taylor:</t>
        </r>
        <r>
          <rPr>
            <sz val="8"/>
            <color indexed="81"/>
            <rFont val="Tahoma"/>
            <family val="2"/>
          </rPr>
          <t xml:space="preserve">
Review: 75.00
First Aid - 25.00 (optional)
TB-15.00
Uniform--20.00
Insurance- 35.00 
CPR-25.00</t>
        </r>
      </text>
    </comment>
    <comment ref="E18" authorId="1" shapeId="0" xr:uid="{00000000-0006-0000-0000-000021000000}">
      <text>
        <r>
          <rPr>
            <b/>
            <sz val="9"/>
            <color indexed="81"/>
            <rFont val="Tahoma"/>
            <family val="2"/>
          </rPr>
          <t>Delast Taylor:</t>
        </r>
        <r>
          <rPr>
            <sz val="9"/>
            <color indexed="81"/>
            <rFont val="Tahoma"/>
            <family val="2"/>
          </rPr>
          <t xml:space="preserve">
Hartmans Nursing Assistant Care the Basics 3rd edition text/wkbk
</t>
        </r>
      </text>
    </comment>
    <comment ref="G18" authorId="1" shapeId="0" xr:uid="{00000000-0006-0000-0000-000022000000}">
      <text>
        <r>
          <rPr>
            <b/>
            <sz val="9"/>
            <color indexed="81"/>
            <rFont val="Tahoma"/>
            <family val="2"/>
          </rPr>
          <t>Delast Taylor:</t>
        </r>
        <r>
          <rPr>
            <sz val="9"/>
            <color indexed="81"/>
            <rFont val="Tahoma"/>
            <family val="2"/>
          </rPr>
          <t xml:space="preserve">
Test fee </t>
        </r>
      </text>
    </comment>
    <comment ref="H18" authorId="1" shapeId="0" xr:uid="{00000000-0006-0000-0000-000023000000}">
      <text>
        <r>
          <rPr>
            <b/>
            <sz val="9"/>
            <color indexed="81"/>
            <rFont val="Tahoma"/>
            <family val="2"/>
          </rPr>
          <t>Delast Taylor:</t>
        </r>
        <r>
          <rPr>
            <sz val="9"/>
            <color indexed="81"/>
            <rFont val="Tahoma"/>
            <family val="2"/>
          </rPr>
          <t xml:space="preserve">
Blood Pressure Kit 45.00
Uniform- 40.00
Lab Coat- 50.00
CPR/First Aid- 60.00
</t>
        </r>
      </text>
    </comment>
    <comment ref="E19" authorId="2" shapeId="0" xr:uid="{00000000-0006-0000-0000-000024000000}">
      <text>
        <r>
          <rPr>
            <b/>
            <sz val="8"/>
            <color indexed="81"/>
            <rFont val="Tahoma"/>
            <family val="2"/>
          </rPr>
          <t>Delast</t>
        </r>
        <r>
          <rPr>
            <sz val="8"/>
            <color indexed="81"/>
            <rFont val="Tahoma"/>
            <family val="2"/>
          </rPr>
          <t xml:space="preserve">
Nursing Assistant’s Basic Study Guide: $50.00</t>
        </r>
      </text>
    </comment>
    <comment ref="G19" authorId="1" shapeId="0" xr:uid="{00000000-0006-0000-0000-000025000000}">
      <text>
        <r>
          <rPr>
            <b/>
            <sz val="8"/>
            <color indexed="81"/>
            <rFont val="Tahoma"/>
            <family val="2"/>
          </rPr>
          <t>Delast Taylor:</t>
        </r>
        <r>
          <rPr>
            <sz val="8"/>
            <color indexed="81"/>
            <rFont val="Tahoma"/>
            <family val="2"/>
          </rPr>
          <t xml:space="preserve">
State Certification Exam:  $107.00</t>
        </r>
      </text>
    </comment>
    <comment ref="H19" authorId="2" shapeId="0" xr:uid="{00000000-0006-0000-0000-000026000000}">
      <text>
        <r>
          <rPr>
            <b/>
            <sz val="8"/>
            <color indexed="81"/>
            <rFont val="Tahoma"/>
            <family val="2"/>
          </rPr>
          <t>Delast:</t>
        </r>
        <r>
          <rPr>
            <sz val="8"/>
            <color indexed="81"/>
            <rFont val="Tahoma"/>
            <family val="2"/>
          </rPr>
          <t xml:space="preserve">
Review Course:  $75.00
Supplemental Workbook : $25.00
Tb Shot:   $15.00
Uniforms:   $20.00
Malpractice Insurance:  $29.00
CPR Course Card:   $55.00
Background Check:   $15.00
</t>
        </r>
      </text>
    </comment>
    <comment ref="E20" authorId="0" shapeId="0" xr:uid="{00000000-0006-0000-0000-000027000000}">
      <text>
        <r>
          <rPr>
            <b/>
            <sz val="9"/>
            <color indexed="81"/>
            <rFont val="Tahoma"/>
            <family val="2"/>
          </rPr>
          <t>DENISEDIX:</t>
        </r>
        <r>
          <rPr>
            <sz val="9"/>
            <color indexed="81"/>
            <rFont val="Tahoma"/>
            <family val="2"/>
          </rPr>
          <t xml:space="preserve">
Hartmans Nursing Assistant Care</t>
        </r>
      </text>
    </comment>
    <comment ref="G20" authorId="0" shapeId="0" xr:uid="{00000000-0006-0000-0000-000028000000}">
      <text>
        <r>
          <rPr>
            <b/>
            <sz val="9"/>
            <color indexed="81"/>
            <rFont val="Tahoma"/>
            <family val="2"/>
          </rPr>
          <t>DENISEDIX:</t>
        </r>
        <r>
          <rPr>
            <sz val="9"/>
            <color indexed="81"/>
            <rFont val="Tahoma"/>
            <family val="2"/>
          </rPr>
          <t xml:space="preserve">
State board exam-$107</t>
        </r>
      </text>
    </comment>
    <comment ref="H20" authorId="0" shapeId="0" xr:uid="{00000000-0006-0000-0000-000029000000}">
      <text>
        <r>
          <rPr>
            <b/>
            <sz val="9"/>
            <color indexed="81"/>
            <rFont val="Tahoma"/>
            <family val="2"/>
          </rPr>
          <t>DENISEDIX:</t>
        </r>
        <r>
          <rPr>
            <sz val="9"/>
            <color indexed="81"/>
            <rFont val="Tahoma"/>
            <family val="2"/>
          </rPr>
          <t xml:space="preserve">
Notebook &amp; pen - $10
Scrubs - $30
Stethoscope - $30
BP cuff - $25
CPR &amp; First Aid - $50
Background check - $25
TB test and physical - $70 
=$240</t>
        </r>
      </text>
    </comment>
    <comment ref="E21" authorId="2" shapeId="0" xr:uid="{00000000-0006-0000-0000-00002A000000}">
      <text>
        <r>
          <rPr>
            <b/>
            <sz val="8"/>
            <color indexed="81"/>
            <rFont val="Tahoma"/>
            <family val="2"/>
          </rPr>
          <t>LaToya:</t>
        </r>
        <r>
          <rPr>
            <sz val="8"/>
            <color indexed="81"/>
            <rFont val="Tahoma"/>
            <family val="2"/>
          </rPr>
          <t xml:space="preserve">
Nursing Assistant Care:  The Basics &amp; Nursing Assistant Care Workbook:  $ 40</t>
        </r>
      </text>
    </comment>
    <comment ref="G21" authorId="1" shapeId="0" xr:uid="{00000000-0006-0000-0000-00002B000000}">
      <text>
        <r>
          <rPr>
            <b/>
            <sz val="8"/>
            <color indexed="81"/>
            <rFont val="Tahoma"/>
            <family val="2"/>
          </rPr>
          <t>Delast Taylor:</t>
        </r>
        <r>
          <rPr>
            <sz val="8"/>
            <color indexed="81"/>
            <rFont val="Tahoma"/>
            <family val="2"/>
          </rPr>
          <t xml:space="preserve">
NNAAP Exam:  $ 110</t>
        </r>
      </text>
    </comment>
    <comment ref="H21" authorId="2" shapeId="0" xr:uid="{00000000-0006-0000-0000-00002C000000}">
      <text>
        <r>
          <rPr>
            <b/>
            <sz val="8"/>
            <color indexed="81"/>
            <rFont val="Tahoma"/>
            <family val="2"/>
          </rPr>
          <t>Delast:</t>
        </r>
        <r>
          <rPr>
            <sz val="8"/>
            <color indexed="81"/>
            <rFont val="Tahoma"/>
            <family val="2"/>
          </rPr>
          <t xml:space="preserve">
Uniform:  $20
Criminal Background Check:  $15
PPD Administration: $ 15
BP Cuff:  $ 15 
White Shoes: $ 15
First Aid Training 80.00
</t>
        </r>
      </text>
    </comment>
    <comment ref="E22" authorId="1" shapeId="0" xr:uid="{00000000-0006-0000-0000-00002D000000}">
      <text>
        <r>
          <rPr>
            <b/>
            <sz val="9"/>
            <color indexed="81"/>
            <rFont val="Tahoma"/>
            <family val="2"/>
          </rPr>
          <t>Delast Taylor:</t>
        </r>
        <r>
          <rPr>
            <sz val="9"/>
            <color indexed="81"/>
            <rFont val="Tahoma"/>
            <family val="2"/>
          </rPr>
          <t xml:space="preserve">
Nursing Assistant 45.00
work book 25.00</t>
        </r>
      </text>
    </comment>
    <comment ref="H22" authorId="1" shapeId="0" xr:uid="{00000000-0006-0000-0000-00002E000000}">
      <text>
        <r>
          <rPr>
            <b/>
            <sz val="9"/>
            <color indexed="81"/>
            <rFont val="Tahoma"/>
            <family val="2"/>
          </rPr>
          <t xml:space="preserve">Delast Taylor:
</t>
        </r>
        <r>
          <rPr>
            <sz val="9"/>
            <color indexed="81"/>
            <rFont val="Tahoma"/>
            <family val="2"/>
          </rPr>
          <t xml:space="preserve">
Uniform 55.00
Stethoscope 10.00
Blood Pressure 35.00
CPR Training 65.00
Tools  lab coat 40.00</t>
        </r>
      </text>
    </comment>
    <comment ref="D23" authorId="0" shapeId="0" xr:uid="{00000000-0006-0000-0000-00002F000000}">
      <text>
        <r>
          <rPr>
            <b/>
            <sz val="9"/>
            <color indexed="81"/>
            <rFont val="Tahoma"/>
            <family val="2"/>
          </rPr>
          <t>DENISEDIX:</t>
        </r>
        <r>
          <rPr>
            <sz val="9"/>
            <color indexed="81"/>
            <rFont val="Tahoma"/>
            <family val="2"/>
          </rPr>
          <t xml:space="preserve">
Tuition price increase 2/7/14</t>
        </r>
      </text>
    </comment>
    <comment ref="E23" authorId="1" shapeId="0" xr:uid="{00000000-0006-0000-0000-000030000000}">
      <text>
        <r>
          <rPr>
            <b/>
            <sz val="8"/>
            <color indexed="81"/>
            <rFont val="Tahoma"/>
            <family val="2"/>
          </rPr>
          <t>Delast Taylor:</t>
        </r>
        <r>
          <rPr>
            <sz val="8"/>
            <color indexed="81"/>
            <rFont val="Tahoma"/>
            <family val="2"/>
          </rPr>
          <t xml:space="preserve">
Nursing Assistant- Acute, Sub Acute, and Long Term care- 54.00
Phlebotomy Technical Specialist- 90.00
Assisting with Patient Care- 65.00
Assisting with Patient Care (Workbook)- 45.00
Medical Terminology- 80.00</t>
        </r>
      </text>
    </comment>
    <comment ref="G23" authorId="1" shapeId="0" xr:uid="{00000000-0006-0000-0000-000031000000}">
      <text>
        <r>
          <rPr>
            <b/>
            <sz val="8"/>
            <color indexed="81"/>
            <rFont val="Tahoma"/>
            <family val="2"/>
          </rPr>
          <t>Delast Taylor:</t>
        </r>
        <r>
          <rPr>
            <sz val="8"/>
            <color indexed="81"/>
            <rFont val="Tahoma"/>
            <family val="2"/>
          </rPr>
          <t xml:space="preserve">
NACES State Exam: $ 107</t>
        </r>
      </text>
    </comment>
    <comment ref="H23" authorId="2" shapeId="0" xr:uid="{00000000-0006-0000-0000-000032000000}">
      <text>
        <r>
          <rPr>
            <b/>
            <sz val="8"/>
            <color indexed="81"/>
            <rFont val="Tahoma"/>
            <family val="2"/>
          </rPr>
          <t>Delast:</t>
        </r>
        <r>
          <rPr>
            <sz val="8"/>
            <color indexed="81"/>
            <rFont val="Tahoma"/>
            <family val="2"/>
          </rPr>
          <t xml:space="preserve">
Stethoscope:  $ 45 
Blood Pressure Cuff:  $ 35
TB Test: $30.00
Uniforms: $ 30
TB test was 60.00 they are stating they have a CPR fee of $60.00 which will bring the balance to 200.00 instead of 170.00 dt 10/4/2011
</t>
        </r>
      </text>
    </comment>
    <comment ref="B24" authorId="1" shapeId="0" xr:uid="{00000000-0006-0000-0000-000033000000}">
      <text>
        <r>
          <rPr>
            <b/>
            <sz val="8"/>
            <color indexed="81"/>
            <rFont val="Tahoma"/>
            <family val="2"/>
          </rPr>
          <t>Delast Taylor:</t>
        </r>
        <r>
          <rPr>
            <sz val="8"/>
            <color indexed="81"/>
            <rFont val="Tahoma"/>
            <family val="2"/>
          </rPr>
          <t xml:space="preserve">
Breakdown is all messed up and does not add up to the approved amount on the EPL. </t>
        </r>
      </text>
    </comment>
    <comment ref="E24" authorId="2" shapeId="0" xr:uid="{00000000-0006-0000-0000-000034000000}">
      <text>
        <r>
          <rPr>
            <b/>
            <sz val="8"/>
            <color indexed="81"/>
            <rFont val="Tahoma"/>
            <family val="2"/>
          </rPr>
          <t>LaToya:</t>
        </r>
        <r>
          <rPr>
            <sz val="8"/>
            <color indexed="81"/>
            <rFont val="Tahoma"/>
            <family val="2"/>
          </rPr>
          <t xml:space="preserve">
Nursing Assistant: Handbook ($85) &amp; Workbook ($15):total   $100</t>
        </r>
      </text>
    </comment>
    <comment ref="G24" authorId="1" shapeId="0" xr:uid="{00000000-0006-0000-0000-000035000000}">
      <text>
        <r>
          <rPr>
            <b/>
            <sz val="8"/>
            <color indexed="81"/>
            <rFont val="Tahoma"/>
            <family val="2"/>
          </rPr>
          <t>Delast Taylor:</t>
        </r>
        <r>
          <rPr>
            <sz val="8"/>
            <color indexed="81"/>
            <rFont val="Tahoma"/>
            <family val="2"/>
          </rPr>
          <t xml:space="preserve">
CNA Test Fee:   $107
(Per LC's notes, not covered by EPL pricing)</t>
        </r>
      </text>
    </comment>
    <comment ref="H24" authorId="0" shapeId="0" xr:uid="{00000000-0006-0000-0000-000036000000}">
      <text>
        <r>
          <rPr>
            <b/>
            <sz val="9"/>
            <color indexed="81"/>
            <rFont val="Tahoma"/>
            <family val="2"/>
          </rPr>
          <t>DENISEDIX:</t>
        </r>
        <r>
          <rPr>
            <sz val="9"/>
            <color indexed="81"/>
            <rFont val="Tahoma"/>
            <family val="2"/>
          </rPr>
          <t xml:space="preserve">
1. 2 uniforms $75
2. Stethoscope $25
3. BP cuff $25
4. CPR $65
5. Immunizations $30
Total = $220</t>
        </r>
      </text>
    </comment>
    <comment ref="E25" authorId="2" shapeId="0" xr:uid="{00000000-0006-0000-0000-000037000000}">
      <text>
        <r>
          <rPr>
            <b/>
            <sz val="8"/>
            <color indexed="81"/>
            <rFont val="Tahoma"/>
            <family val="2"/>
          </rPr>
          <t>LaToya:</t>
        </r>
        <r>
          <rPr>
            <sz val="8"/>
            <color indexed="81"/>
            <rFont val="Tahoma"/>
            <family val="2"/>
          </rPr>
          <t xml:space="preserve">
1. Hartman's Nursing Assistant's Care, The Basics, 3rd Edition - $60
ISBN# 978-1-60425-014-5
2. Hartman's Nursing Assistant's Care, The Basics, 3rd Edition - Workbook -$40
ISBN# 3-13-222478-9
Total=$100</t>
        </r>
      </text>
    </comment>
    <comment ref="H25" authorId="1" shapeId="0" xr:uid="{00000000-0006-0000-0000-000038000000}">
      <text>
        <r>
          <rPr>
            <b/>
            <sz val="9"/>
            <color indexed="81"/>
            <rFont val="Tahoma"/>
            <family val="2"/>
          </rPr>
          <t>Delast Taylor:</t>
        </r>
        <r>
          <rPr>
            <sz val="9"/>
            <color indexed="81"/>
            <rFont val="Tahoma"/>
            <family val="2"/>
          </rPr>
          <t xml:space="preserve">
Uniform (shoes)-$45
CPR/1st Aid -$60
Immunizations-$40
Total = $145</t>
        </r>
      </text>
    </comment>
    <comment ref="E27" authorId="0" shapeId="0" xr:uid="{00000000-0006-0000-0000-000039000000}">
      <text>
        <r>
          <rPr>
            <b/>
            <sz val="9"/>
            <color indexed="81"/>
            <rFont val="Tahoma"/>
            <family val="2"/>
          </rPr>
          <t>DENISEDIX:</t>
        </r>
        <r>
          <rPr>
            <sz val="9"/>
            <color indexed="81"/>
            <rFont val="Tahoma"/>
            <family val="2"/>
          </rPr>
          <t xml:space="preserve">
Lippincott's Textbook for Nursing Assistant's $75
Lippincott's Workbook for Nursing Assistants $30.</t>
        </r>
      </text>
    </comment>
    <comment ref="H27" authorId="0" shapeId="0" xr:uid="{00000000-0006-0000-0000-00003A000000}">
      <text>
        <r>
          <rPr>
            <b/>
            <sz val="9"/>
            <color indexed="81"/>
            <rFont val="Tahoma"/>
            <family val="2"/>
          </rPr>
          <t>DENISEDIX:</t>
        </r>
        <r>
          <rPr>
            <sz val="9"/>
            <color indexed="81"/>
            <rFont val="Tahoma"/>
            <family val="2"/>
          </rPr>
          <t xml:space="preserve">
2 sets of scrubs $70
shoes $60
2 lab coats $50
stethoscope $15
bp cuff $25
first aid cert. $35
CPR cert. $55
background check $25
name badge $10
watch $20
book bag $65 TB test $30</t>
        </r>
      </text>
    </comment>
    <comment ref="E30" authorId="0" shapeId="0" xr:uid="{00000000-0006-0000-0000-00003B000000}">
      <text>
        <r>
          <rPr>
            <b/>
            <sz val="9"/>
            <color indexed="81"/>
            <rFont val="Tahoma"/>
            <family val="2"/>
          </rPr>
          <t>DENISEDIX:</t>
        </r>
        <r>
          <rPr>
            <sz val="9"/>
            <color indexed="81"/>
            <rFont val="Tahoma"/>
            <family val="2"/>
          </rPr>
          <t xml:space="preserve">
Nursing Assistants-A Basic Study Guide
ISBN# 978-0-578-00641-3</t>
        </r>
      </text>
    </comment>
    <comment ref="H30" authorId="1" shapeId="0" xr:uid="{00000000-0006-0000-0000-00003C000000}">
      <text>
        <r>
          <rPr>
            <b/>
            <sz val="9"/>
            <color indexed="81"/>
            <rFont val="Tahoma"/>
            <family val="2"/>
          </rPr>
          <t>Delast Taylor:</t>
        </r>
        <r>
          <rPr>
            <sz val="9"/>
            <color indexed="81"/>
            <rFont val="Tahoma"/>
            <family val="2"/>
          </rPr>
          <t xml:space="preserve">
Uniform- $75
Stethoscope-$25
BP Cuff - $20
Immunizations-$21
CPR Training -$60
Background Check - $25
Insurance - $40
Gloves - $10
Hand Sanitizer - $5
Printed Documents - $15
Total - $296
</t>
        </r>
      </text>
    </comment>
    <comment ref="E31" authorId="2" shapeId="0" xr:uid="{00000000-0006-0000-0000-00003D000000}">
      <text>
        <r>
          <rPr>
            <b/>
            <sz val="8"/>
            <color indexed="81"/>
            <rFont val="Tahoma"/>
            <family val="2"/>
          </rPr>
          <t>latoya:</t>
        </r>
        <r>
          <rPr>
            <sz val="8"/>
            <color indexed="81"/>
            <rFont val="Tahoma"/>
            <family val="2"/>
          </rPr>
          <t xml:space="preserve">
GA Nurse’s Aide Candidate Handbook:  $10
Nursing Assistant Care: $40
Patient Care Technician:  $75
</t>
        </r>
      </text>
    </comment>
    <comment ref="G31" authorId="2" shapeId="0" xr:uid="{00000000-0006-0000-0000-00003E000000}">
      <text>
        <r>
          <rPr>
            <b/>
            <sz val="8"/>
            <color indexed="81"/>
            <rFont val="Tahoma"/>
            <family val="2"/>
          </rPr>
          <t>latoya:</t>
        </r>
        <r>
          <rPr>
            <sz val="8"/>
            <color indexed="81"/>
            <rFont val="Tahoma"/>
            <family val="2"/>
          </rPr>
          <t xml:space="preserve">
State Exam : $100
National Exam: $125
</t>
        </r>
      </text>
    </comment>
    <comment ref="H31" authorId="1" shapeId="0" xr:uid="{00000000-0006-0000-0000-00003F000000}">
      <text>
        <r>
          <rPr>
            <b/>
            <sz val="8"/>
            <color indexed="81"/>
            <rFont val="Tahoma"/>
            <family val="2"/>
          </rPr>
          <t>Delast Taylor:</t>
        </r>
        <r>
          <rPr>
            <sz val="8"/>
            <color indexed="81"/>
            <rFont val="Tahoma"/>
            <family val="2"/>
          </rPr>
          <t xml:space="preserve">
LAPTOP (Rental)
Blood Pressure Kit 
Thermometer
Scrub (Top/Bottom)
Video Taping Techniques 
Laptop Bag 
CPR/First Aid 
Lab Use 
Book bag</t>
        </r>
      </text>
    </comment>
    <comment ref="E35" authorId="2" shapeId="0" xr:uid="{00000000-0006-0000-0000-000040000000}">
      <text>
        <r>
          <rPr>
            <b/>
            <sz val="8"/>
            <color indexed="81"/>
            <rFont val="Tahoma"/>
            <family val="2"/>
          </rPr>
          <t>latoya:</t>
        </r>
        <r>
          <rPr>
            <sz val="8"/>
            <color indexed="81"/>
            <rFont val="Tahoma"/>
            <family val="2"/>
          </rPr>
          <t xml:space="preserve">
Successful Nursing Assistant:  $52.50
Copy of Nursing Assistant workbook: $7.50
(EPL only covers $50 for books)</t>
        </r>
      </text>
    </comment>
    <comment ref="G35" authorId="1" shapeId="0" xr:uid="{00000000-0006-0000-0000-000041000000}">
      <text>
        <r>
          <rPr>
            <b/>
            <sz val="8"/>
            <color indexed="81"/>
            <rFont val="Tahoma"/>
            <family val="2"/>
          </rPr>
          <t>Delast Taylor:</t>
        </r>
        <r>
          <rPr>
            <sz val="8"/>
            <color indexed="81"/>
            <rFont val="Tahoma"/>
            <family val="2"/>
          </rPr>
          <t xml:space="preserve">
Test fee:  $  107.00</t>
        </r>
      </text>
    </comment>
    <comment ref="H35" authorId="2" shapeId="0" xr:uid="{00000000-0006-0000-0000-000042000000}">
      <text>
        <r>
          <rPr>
            <b/>
            <sz val="8"/>
            <color indexed="81"/>
            <rFont val="Tahoma"/>
            <family val="2"/>
          </rPr>
          <t>latoya:</t>
        </r>
        <r>
          <rPr>
            <sz val="8"/>
            <color indexed="81"/>
            <rFont val="Tahoma"/>
            <family val="2"/>
          </rPr>
          <t xml:space="preserve">
Hepatitis (1st dose): $ 85.00
TB Skin Test:  $ 29.00
Background check: $ 15.00
Drug Screen:  $  40.00
Uniform:   $  50.00
Malpractice Insurance: $ 29.50 
Externship fee : $ 15.50
</t>
        </r>
      </text>
    </comment>
    <comment ref="E36" authorId="1" shapeId="0" xr:uid="{00000000-0006-0000-0000-000043000000}">
      <text>
        <r>
          <rPr>
            <b/>
            <sz val="8"/>
            <color indexed="81"/>
            <rFont val="Tahoma"/>
            <family val="2"/>
          </rPr>
          <t>Delast Taylor:</t>
        </r>
        <r>
          <rPr>
            <sz val="8"/>
            <color indexed="81"/>
            <rFont val="Tahoma"/>
            <family val="2"/>
          </rPr>
          <t xml:space="preserve">
1. Hartman’s Nursing Assistant: The Basics - 25.00</t>
        </r>
      </text>
    </comment>
    <comment ref="G36" authorId="1" shapeId="0" xr:uid="{00000000-0006-0000-0000-000044000000}">
      <text>
        <r>
          <rPr>
            <b/>
            <sz val="8"/>
            <color indexed="81"/>
            <rFont val="Tahoma"/>
            <family val="2"/>
          </rPr>
          <t>Delast Taylor:</t>
        </r>
        <r>
          <rPr>
            <sz val="8"/>
            <color indexed="81"/>
            <rFont val="Tahoma"/>
            <family val="2"/>
          </rPr>
          <t xml:space="preserve">
NACES</t>
        </r>
      </text>
    </comment>
    <comment ref="H36" authorId="1" shapeId="0" xr:uid="{00000000-0006-0000-0000-000045000000}">
      <text>
        <r>
          <rPr>
            <b/>
            <sz val="8"/>
            <color indexed="81"/>
            <rFont val="Tahoma"/>
            <family val="2"/>
          </rPr>
          <t>Delast Taylor:</t>
        </r>
        <r>
          <rPr>
            <sz val="8"/>
            <color indexed="81"/>
            <rFont val="Tahoma"/>
            <family val="2"/>
          </rPr>
          <t xml:space="preserve">
Uniform- 25.00
Stethoscope- 10.00
Blood Pressure Cuff-20.00
CPR Training- 45.00
</t>
        </r>
      </text>
    </comment>
    <comment ref="B37" authorId="1" shapeId="0" xr:uid="{00000000-0006-0000-0000-000046000000}">
      <text>
        <r>
          <rPr>
            <b/>
            <sz val="8"/>
            <color indexed="81"/>
            <rFont val="Tahoma"/>
            <family val="2"/>
          </rPr>
          <t>Delast Taylor:</t>
        </r>
        <r>
          <rPr>
            <sz val="8"/>
            <color indexed="81"/>
            <rFont val="Tahoma"/>
            <family val="2"/>
          </rPr>
          <t xml:space="preserve">
NOT ON THE EPL 
Client bills for total amount of voucher. There invoice will show 60% of the entire voucher. We kept our charts itemized so it is easier for us to apply the payments.</t>
        </r>
      </text>
    </comment>
    <comment ref="E37" authorId="1" shapeId="0" xr:uid="{00000000-0006-0000-0000-000047000000}">
      <text>
        <r>
          <rPr>
            <b/>
            <sz val="8"/>
            <color indexed="81"/>
            <rFont val="Tahoma"/>
            <family val="2"/>
          </rPr>
          <t>Delast Taylor:</t>
        </r>
        <r>
          <rPr>
            <sz val="8"/>
            <color indexed="81"/>
            <rFont val="Tahoma"/>
            <family val="2"/>
          </rPr>
          <t xml:space="preserve">
Hartmans nursing assistant care the basics &amp; Georgia Nurse Aide Candidate Handbook- 20.00</t>
        </r>
      </text>
    </comment>
    <comment ref="G37" authorId="1" shapeId="0" xr:uid="{00000000-0006-0000-0000-000048000000}">
      <text>
        <r>
          <rPr>
            <b/>
            <sz val="8"/>
            <color indexed="81"/>
            <rFont val="Tahoma"/>
            <family val="2"/>
          </rPr>
          <t>Delast Taylor:</t>
        </r>
        <r>
          <rPr>
            <sz val="8"/>
            <color indexed="81"/>
            <rFont val="Tahoma"/>
            <family val="2"/>
          </rPr>
          <t xml:space="preserve">
Georgia Nurse Aid Testing-107.00</t>
        </r>
      </text>
    </comment>
    <comment ref="H37" authorId="1" shapeId="0" xr:uid="{00000000-0006-0000-0000-000049000000}">
      <text>
        <r>
          <rPr>
            <b/>
            <sz val="8"/>
            <color indexed="81"/>
            <rFont val="Tahoma"/>
            <family val="2"/>
          </rPr>
          <t>Delast Taylor:</t>
        </r>
        <r>
          <rPr>
            <sz val="8"/>
            <color indexed="81"/>
            <rFont val="Tahoma"/>
            <family val="2"/>
          </rPr>
          <t xml:space="preserve">
Blood Pressure Cuff-15.00
CPR/AED/First Aid -75.00</t>
        </r>
      </text>
    </comment>
    <comment ref="E39" authorId="1" shapeId="0" xr:uid="{00000000-0006-0000-0000-00004A000000}">
      <text>
        <r>
          <rPr>
            <b/>
            <sz val="8"/>
            <color indexed="81"/>
            <rFont val="Tahoma"/>
            <family val="2"/>
          </rPr>
          <t>Delast Taylor:</t>
        </r>
        <r>
          <rPr>
            <sz val="8"/>
            <color indexed="81"/>
            <rFont val="Tahoma"/>
            <family val="2"/>
          </rPr>
          <t xml:space="preserve">
C NA Quick Study Guide- 20.00
The Nursing Assistant 40.00</t>
        </r>
      </text>
    </comment>
    <comment ref="G39" authorId="1" shapeId="0" xr:uid="{00000000-0006-0000-0000-00004B000000}">
      <text>
        <r>
          <rPr>
            <b/>
            <sz val="8"/>
            <color indexed="81"/>
            <rFont val="Tahoma"/>
            <family val="2"/>
          </rPr>
          <t>Delast Taylor:</t>
        </r>
        <r>
          <rPr>
            <sz val="8"/>
            <color indexed="81"/>
            <rFont val="Tahoma"/>
            <family val="2"/>
          </rPr>
          <t xml:space="preserve">
Naces Plus (GA Nurse Aid)</t>
        </r>
      </text>
    </comment>
    <comment ref="H39" authorId="1" shapeId="0" xr:uid="{00000000-0006-0000-0000-00004C000000}">
      <text>
        <r>
          <rPr>
            <b/>
            <sz val="8"/>
            <color indexed="81"/>
            <rFont val="Tahoma"/>
            <family val="2"/>
          </rPr>
          <t>Delast Taylor:</t>
        </r>
        <r>
          <rPr>
            <sz val="8"/>
            <color indexed="81"/>
            <rFont val="Tahoma"/>
            <family val="2"/>
          </rPr>
          <t xml:space="preserve">
Graduation Fee- 90.00
CPR/First Aide- 90.00
TB Screen/Background Check- 50.00
Nurse Aide Video- 20.00
Blood Pressure Kit- 40.00</t>
        </r>
      </text>
    </comment>
    <comment ref="E41" authorId="1" shapeId="0" xr:uid="{00000000-0006-0000-0000-00004D000000}">
      <text>
        <r>
          <rPr>
            <b/>
            <sz val="8"/>
            <color indexed="81"/>
            <rFont val="Tahoma"/>
            <family val="2"/>
          </rPr>
          <t>Delast Taylor:</t>
        </r>
        <r>
          <rPr>
            <sz val="8"/>
            <color indexed="81"/>
            <rFont val="Tahoma"/>
            <family val="2"/>
          </rPr>
          <t xml:space="preserve">
Nursing Assistant Care: The Basics 3rd edition - ISBN 9781604250145</t>
        </r>
      </text>
    </comment>
    <comment ref="F41" authorId="1" shapeId="0" xr:uid="{00000000-0006-0000-0000-00004E000000}">
      <text>
        <r>
          <rPr>
            <b/>
            <sz val="8"/>
            <color indexed="81"/>
            <rFont val="Tahoma"/>
            <family val="2"/>
          </rPr>
          <t>Delast Taylor:</t>
        </r>
        <r>
          <rPr>
            <sz val="8"/>
            <color indexed="81"/>
            <rFont val="Tahoma"/>
            <family val="2"/>
          </rPr>
          <t xml:space="preserve">
Application fee -40.00
Liability Insurance-29.50</t>
        </r>
      </text>
    </comment>
    <comment ref="G41" authorId="1" shapeId="0" xr:uid="{00000000-0006-0000-0000-00004F000000}">
      <text>
        <r>
          <rPr>
            <b/>
            <sz val="8"/>
            <color indexed="81"/>
            <rFont val="Tahoma"/>
            <family val="2"/>
          </rPr>
          <t>Delast Taylor:</t>
        </r>
        <r>
          <rPr>
            <sz val="8"/>
            <color indexed="81"/>
            <rFont val="Tahoma"/>
            <family val="2"/>
          </rPr>
          <t xml:space="preserve">
Georgia Nurse Aid Certfication </t>
        </r>
      </text>
    </comment>
    <comment ref="H41" authorId="1" shapeId="0" xr:uid="{00000000-0006-0000-0000-000050000000}">
      <text>
        <r>
          <rPr>
            <b/>
            <sz val="8"/>
            <color indexed="81"/>
            <rFont val="Tahoma"/>
            <family val="2"/>
          </rPr>
          <t>Delast Taylor:</t>
        </r>
        <r>
          <rPr>
            <sz val="8"/>
            <color indexed="81"/>
            <rFont val="Tahoma"/>
            <family val="2"/>
          </rPr>
          <t xml:space="preserve">
Uniform- 25.00
Stethoscope- 10.00
Blood Pressure Cuff- 25.00
CPD Training- 60.00
Immunizations (TB Screen)-20.00
CPR-Frist Aid- 25.00</t>
        </r>
      </text>
    </comment>
    <comment ref="E42" authorId="0" shapeId="0" xr:uid="{00000000-0006-0000-0000-000051000000}">
      <text>
        <r>
          <rPr>
            <b/>
            <sz val="9"/>
            <color indexed="81"/>
            <rFont val="Tahoma"/>
            <family val="2"/>
          </rPr>
          <t>DENISEDIX:</t>
        </r>
        <r>
          <rPr>
            <sz val="9"/>
            <color indexed="81"/>
            <rFont val="Tahoma"/>
            <family val="2"/>
          </rPr>
          <t xml:space="preserve">
Costs of books included in program costs.
!. Lippincott's Textbook for Nursing Assisting Students.
2. Lippincott's Workbook for Nursing Assisting Students.</t>
        </r>
      </text>
    </comment>
    <comment ref="F42" authorId="0" shapeId="0" xr:uid="{00000000-0006-0000-0000-000052000000}">
      <text>
        <r>
          <rPr>
            <b/>
            <sz val="9"/>
            <color indexed="81"/>
            <rFont val="Tahoma"/>
            <family val="2"/>
          </rPr>
          <t>DENISEDIX:</t>
        </r>
        <r>
          <rPr>
            <sz val="9"/>
            <color indexed="81"/>
            <rFont val="Tahoma"/>
            <family val="2"/>
          </rPr>
          <t xml:space="preserve">
Admission fee - $30
Graduation fee - $75</t>
        </r>
      </text>
    </comment>
    <comment ref="G42" authorId="0" shapeId="0" xr:uid="{00000000-0006-0000-0000-000053000000}">
      <text>
        <r>
          <rPr>
            <b/>
            <sz val="9"/>
            <color indexed="81"/>
            <rFont val="Tahoma"/>
            <family val="2"/>
          </rPr>
          <t>DENISEDIX:</t>
        </r>
        <r>
          <rPr>
            <sz val="9"/>
            <color indexed="81"/>
            <rFont val="Tahoma"/>
            <family val="2"/>
          </rPr>
          <t xml:space="preserve">
Price of $107 included in in program costs.</t>
        </r>
      </text>
    </comment>
    <comment ref="H42" authorId="0" shapeId="0" xr:uid="{00000000-0006-0000-0000-000054000000}">
      <text>
        <r>
          <rPr>
            <b/>
            <sz val="9"/>
            <color indexed="81"/>
            <rFont val="Tahoma"/>
            <family val="2"/>
          </rPr>
          <t>DENISEDIX:</t>
        </r>
        <r>
          <rPr>
            <sz val="9"/>
            <color indexed="81"/>
            <rFont val="Tahoma"/>
            <family val="2"/>
          </rPr>
          <t xml:space="preserve">
Uniform - $20
Stethoscope - $25
BP Cuff - $25
Immunizations - $30</t>
        </r>
      </text>
    </comment>
    <comment ref="E47" authorId="0" shapeId="0" xr:uid="{00000000-0006-0000-0000-000055000000}">
      <text>
        <r>
          <rPr>
            <b/>
            <sz val="9"/>
            <color indexed="81"/>
            <rFont val="Tahoma"/>
            <family val="2"/>
          </rPr>
          <t>DENISEDIX:</t>
        </r>
        <r>
          <rPr>
            <sz val="9"/>
            <color indexed="81"/>
            <rFont val="Tahoma"/>
            <family val="2"/>
          </rPr>
          <t xml:space="preserve">
Mosby's Esential for Nursing Assistants - $30
ISBN# 978-0323-06874-1</t>
        </r>
      </text>
    </comment>
    <comment ref="H47" authorId="0" shapeId="0" xr:uid="{00000000-0006-0000-0000-000056000000}">
      <text>
        <r>
          <rPr>
            <b/>
            <sz val="9"/>
            <color indexed="81"/>
            <rFont val="Tahoma"/>
            <family val="2"/>
          </rPr>
          <t>DENISEDIX:</t>
        </r>
        <r>
          <rPr>
            <sz val="9"/>
            <color indexed="81"/>
            <rFont val="Tahoma"/>
            <family val="2"/>
          </rPr>
          <t xml:space="preserve">
Job Development Training Course - $375
Uniform &amp; Shoes - $50
Stethoscope - $20
BP Cuff - $20
CPR - $80
Gown, Eye Shield, Masks &amp; Gloves- $23
Immunizations - $20
Total = $588</t>
        </r>
      </text>
    </comment>
    <comment ref="E51" authorId="2" shapeId="0" xr:uid="{00000000-0006-0000-0000-000057000000}">
      <text>
        <r>
          <rPr>
            <b/>
            <sz val="8"/>
            <color indexed="81"/>
            <rFont val="Tahoma"/>
            <family val="2"/>
          </rPr>
          <t>latoya:</t>
        </r>
        <r>
          <rPr>
            <sz val="8"/>
            <color indexed="81"/>
            <rFont val="Tahoma"/>
            <family val="2"/>
          </rPr>
          <t xml:space="preserve">
Nurse Assistant Training – 2nd edition 2008 :  $15.00
Nutrition – Concepts and Controversies, 11th edition: $89.75
</t>
        </r>
      </text>
    </comment>
    <comment ref="G51" authorId="1" shapeId="0" xr:uid="{00000000-0006-0000-0000-000058000000}">
      <text>
        <r>
          <rPr>
            <b/>
            <sz val="8"/>
            <color indexed="81"/>
            <rFont val="Tahoma"/>
            <family val="2"/>
          </rPr>
          <t>Delast Taylor:</t>
        </r>
        <r>
          <rPr>
            <sz val="8"/>
            <color indexed="81"/>
            <rFont val="Tahoma"/>
            <family val="2"/>
          </rPr>
          <t xml:space="preserve">
NACES)-Nurse Aide Competency Evaluation Service : $50</t>
        </r>
      </text>
    </comment>
    <comment ref="H51" authorId="1" shapeId="0" xr:uid="{00000000-0006-0000-0000-000059000000}">
      <text>
        <r>
          <rPr>
            <b/>
            <sz val="8"/>
            <color indexed="81"/>
            <rFont val="Tahoma"/>
            <family val="2"/>
          </rPr>
          <t>Delast Taylor:</t>
        </r>
        <r>
          <rPr>
            <sz val="8"/>
            <color indexed="81"/>
            <rFont val="Tahoma"/>
            <family val="2"/>
          </rPr>
          <t xml:space="preserve">
T.B skin test:  $15.00
1 pr. Shoes ($50.00 each): $50.00
Blood Pressure Kit/Stethoscope: $45.00
3 Uniforms: $120.00
Nurse Watch: $15.00
</t>
        </r>
      </text>
    </comment>
    <comment ref="J58" authorId="3" shapeId="0" xr:uid="{00000000-0006-0000-0000-00005A000000}">
      <text>
        <r>
          <rPr>
            <b/>
            <sz val="9"/>
            <color indexed="81"/>
            <rFont val="Tahoma"/>
            <family val="2"/>
          </rPr>
          <t>Brittney Oquendo:</t>
        </r>
        <r>
          <rPr>
            <sz val="9"/>
            <color indexed="81"/>
            <rFont val="Tahoma"/>
            <family val="2"/>
          </rPr>
          <t xml:space="preserve">
Nusing Assit. Workbook $37.50
Nursing Training Book $59.95 </t>
        </r>
      </text>
    </comment>
    <comment ref="L58" authorId="3" shapeId="0" xr:uid="{00000000-0006-0000-0000-00005B000000}">
      <text>
        <r>
          <rPr>
            <b/>
            <sz val="9"/>
            <color indexed="81"/>
            <rFont val="Tahoma"/>
            <family val="2"/>
          </rPr>
          <t>Brittney Oquendo:</t>
        </r>
        <r>
          <rPr>
            <sz val="9"/>
            <color indexed="81"/>
            <rFont val="Tahoma"/>
            <family val="2"/>
          </rPr>
          <t xml:space="preserve">
NACES $112.00</t>
        </r>
      </text>
    </comment>
    <comment ref="M58" authorId="3" shapeId="0" xr:uid="{00000000-0006-0000-0000-00005C000000}">
      <text>
        <r>
          <rPr>
            <b/>
            <sz val="9"/>
            <color indexed="81"/>
            <rFont val="Tahoma"/>
            <family val="2"/>
          </rPr>
          <t>Brittney Oquendo:</t>
        </r>
        <r>
          <rPr>
            <sz val="9"/>
            <color indexed="81"/>
            <rFont val="Tahoma"/>
            <family val="2"/>
          </rPr>
          <t xml:space="preserve">
Uniform:$60.00
Stethoscope: $15.00
BP Machine: $25
CPR: $65
Background: $20
TB Skin Test: $25</t>
        </r>
      </text>
    </comment>
    <comment ref="M59" authorId="0" shapeId="0" xr:uid="{00000000-0006-0000-0000-00005D000000}">
      <text>
        <r>
          <rPr>
            <b/>
            <sz val="9"/>
            <color indexed="81"/>
            <rFont val="Tahoma"/>
            <family val="2"/>
          </rPr>
          <t>DENISEDIX:</t>
        </r>
        <r>
          <rPr>
            <sz val="9"/>
            <color indexed="81"/>
            <rFont val="Tahoma"/>
            <family val="2"/>
          </rPr>
          <t xml:space="preserve">
1. Uniform - $75
2. Stethoscope - $25
3. BP Cuff - $20
4. CPR Training - $ 60
5. Immunizations - $21
6. Background check - $25
7. Liability Insurance - $40
8. Gloves - $10
9. Hand Sanitizer - $5
10. Printed Documents - $15
Total = $296
</t>
        </r>
      </text>
    </comment>
    <comment ref="M61" authorId="0" shapeId="0" xr:uid="{00000000-0006-0000-0000-00005E000000}">
      <text>
        <r>
          <rPr>
            <b/>
            <sz val="9"/>
            <color indexed="81"/>
            <rFont val="Tahoma"/>
            <family val="2"/>
          </rPr>
          <t>DENISEDIX:</t>
        </r>
        <r>
          <rPr>
            <sz val="9"/>
            <color indexed="81"/>
            <rFont val="Tahoma"/>
            <family val="2"/>
          </rPr>
          <t xml:space="preserve">
1. Background check-$20
2. Insurance - $25
3. One set of scrubs - $50
4. CPR and first aid - $80
5. Job Development $375
6. Stethoscope - $30
7. TB skin test - $20
Total = $600</t>
        </r>
      </text>
    </comment>
    <comment ref="J64" authorId="1" shapeId="0" xr:uid="{00000000-0006-0000-0000-00005F000000}">
      <text>
        <r>
          <rPr>
            <b/>
            <sz val="8"/>
            <color indexed="81"/>
            <rFont val="Tahoma"/>
            <family val="2"/>
          </rPr>
          <t>Delast Taylor:</t>
        </r>
        <r>
          <rPr>
            <sz val="8"/>
            <color indexed="81"/>
            <rFont val="Tahoma"/>
            <family val="2"/>
          </rPr>
          <t xml:space="preserve">
Hartmans nursing assistant care the basics &amp; Georgia Nurse Aide Candidate Handbook- 20.00</t>
        </r>
      </text>
    </comment>
    <comment ref="L64" authorId="1" shapeId="0" xr:uid="{00000000-0006-0000-0000-000060000000}">
      <text>
        <r>
          <rPr>
            <b/>
            <sz val="8"/>
            <color indexed="81"/>
            <rFont val="Tahoma"/>
            <family val="2"/>
          </rPr>
          <t>Delast Taylor:</t>
        </r>
        <r>
          <rPr>
            <sz val="8"/>
            <color indexed="81"/>
            <rFont val="Tahoma"/>
            <family val="2"/>
          </rPr>
          <t xml:space="preserve">
Georgia Nurse Aid Testing-107.00</t>
        </r>
      </text>
    </comment>
    <comment ref="M64" authorId="1" shapeId="0" xr:uid="{00000000-0006-0000-0000-000061000000}">
      <text>
        <r>
          <rPr>
            <b/>
            <sz val="8"/>
            <color indexed="81"/>
            <rFont val="Tahoma"/>
            <family val="2"/>
          </rPr>
          <t>Delast Taylor:</t>
        </r>
        <r>
          <rPr>
            <sz val="8"/>
            <color indexed="81"/>
            <rFont val="Tahoma"/>
            <family val="2"/>
          </rPr>
          <t xml:space="preserve">
Blood Pressure Cuff-15.00
CPR/AED/First Aid -75.00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Delast Taylor</author>
  </authors>
  <commentList>
    <comment ref="B44" authorId="0" shapeId="0" xr:uid="{00000000-0006-0000-0900-000001000000}">
      <text>
        <r>
          <rPr>
            <b/>
            <sz val="9"/>
            <color indexed="81"/>
            <rFont val="Tahoma"/>
            <family val="2"/>
          </rPr>
          <t>Delast Taylor:</t>
        </r>
        <r>
          <rPr>
            <sz val="9"/>
            <color indexed="81"/>
            <rFont val="Tahoma"/>
            <family val="2"/>
          </rPr>
          <t xml:space="preserve">
Joanie Barber </t>
        </r>
      </text>
    </comment>
    <comment ref="E83" authorId="0" shapeId="0" xr:uid="{00000000-0006-0000-0900-000002000000}">
      <text>
        <r>
          <rPr>
            <b/>
            <sz val="9"/>
            <color indexed="81"/>
            <rFont val="Tahoma"/>
            <family val="2"/>
          </rPr>
          <t>Delast Taylor:</t>
        </r>
        <r>
          <rPr>
            <sz val="9"/>
            <color indexed="81"/>
            <rFont val="Tahoma"/>
            <family val="2"/>
          </rPr>
          <t xml:space="preserve">
Other number 404-551-3735</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Delast Taylor</author>
    <author>Brittney Oquendo</author>
  </authors>
  <commentList>
    <comment ref="D12" authorId="0" shapeId="0" xr:uid="{00000000-0006-0000-0E00-000001000000}">
      <text>
        <r>
          <rPr>
            <b/>
            <sz val="9"/>
            <color indexed="81"/>
            <rFont val="Tahoma"/>
            <family val="2"/>
          </rPr>
          <t>Delast Taylor:</t>
        </r>
        <r>
          <rPr>
            <sz val="9"/>
            <color indexed="81"/>
            <rFont val="Tahoma"/>
            <family val="2"/>
          </rPr>
          <t xml:space="preserve">
Misspelled Company Name 
Received 10/8 sent email 10/13</t>
        </r>
      </text>
    </comment>
    <comment ref="B14" authorId="0" shapeId="0" xr:uid="{00000000-0006-0000-0E00-000002000000}">
      <text>
        <r>
          <rPr>
            <b/>
            <sz val="9"/>
            <color indexed="81"/>
            <rFont val="Tahoma"/>
            <family val="2"/>
          </rPr>
          <t>Delast Taylor:</t>
        </r>
        <r>
          <rPr>
            <sz val="9"/>
            <color indexed="81"/>
            <rFont val="Tahoma"/>
            <family val="2"/>
          </rPr>
          <t xml:space="preserve">
called in and said the agreement would be in one day late </t>
        </r>
      </text>
    </comment>
    <comment ref="D15" authorId="1" shapeId="0" xr:uid="{00000000-0006-0000-0E00-000003000000}">
      <text>
        <r>
          <rPr>
            <b/>
            <sz val="9"/>
            <color indexed="81"/>
            <rFont val="Tahoma"/>
            <family val="2"/>
          </rPr>
          <t>Brittney Oquendo:</t>
        </r>
        <r>
          <rPr>
            <sz val="9"/>
            <color indexed="81"/>
            <rFont val="Tahoma"/>
            <family val="2"/>
          </rPr>
          <t xml:space="preserve">
Requested pg. 8 to be resubmitted.</t>
        </r>
      </text>
    </comment>
    <comment ref="B19" authorId="0" shapeId="0" xr:uid="{00000000-0006-0000-0E00-000004000000}">
      <text>
        <r>
          <rPr>
            <b/>
            <sz val="9"/>
            <color indexed="81"/>
            <rFont val="Tahoma"/>
            <family val="2"/>
          </rPr>
          <t>Delast Taylor:</t>
        </r>
        <r>
          <rPr>
            <sz val="9"/>
            <color indexed="81"/>
            <rFont val="Tahoma"/>
            <family val="2"/>
          </rPr>
          <t xml:space="preserve">
Please send out signed contract </t>
        </r>
      </text>
    </comment>
    <comment ref="R23" authorId="0" shapeId="0" xr:uid="{00000000-0006-0000-0E00-000005000000}">
      <text>
        <r>
          <rPr>
            <b/>
            <sz val="9"/>
            <color indexed="81"/>
            <rFont val="Tahoma"/>
            <family val="2"/>
          </rPr>
          <t>Delast Taylor:</t>
        </r>
        <r>
          <rPr>
            <sz val="9"/>
            <color indexed="81"/>
            <rFont val="Tahoma"/>
            <family val="2"/>
          </rPr>
          <t xml:space="preserve">
</t>
        </r>
      </text>
    </comment>
    <comment ref="B31" authorId="0" shapeId="0" xr:uid="{00000000-0006-0000-0E00-000006000000}">
      <text>
        <r>
          <rPr>
            <b/>
            <sz val="9"/>
            <color indexed="81"/>
            <rFont val="Tahoma"/>
            <family val="2"/>
          </rPr>
          <t>Delast Taylor:</t>
        </r>
        <r>
          <rPr>
            <sz val="9"/>
            <color indexed="81"/>
            <rFont val="Tahoma"/>
            <family val="2"/>
          </rPr>
          <t xml:space="preserve">
They are no longer taking WIA Students</t>
        </r>
      </text>
    </comment>
    <comment ref="H46" authorId="0" shapeId="0" xr:uid="{00000000-0006-0000-0E00-000007000000}">
      <text>
        <r>
          <rPr>
            <b/>
            <sz val="9"/>
            <color indexed="81"/>
            <rFont val="Tahoma"/>
            <family val="2"/>
          </rPr>
          <t>Delast Taylor:</t>
        </r>
        <r>
          <rPr>
            <sz val="9"/>
            <color indexed="81"/>
            <rFont val="Tahoma"/>
            <family val="2"/>
          </rPr>
          <t xml:space="preserve">
Provided a hospital permit not a business license </t>
        </r>
      </text>
    </comment>
    <comment ref="L52" authorId="0" shapeId="0" xr:uid="{00000000-0006-0000-0E00-000008000000}">
      <text>
        <r>
          <rPr>
            <b/>
            <sz val="9"/>
            <color indexed="81"/>
            <rFont val="Tahoma"/>
            <family val="2"/>
          </rPr>
          <t>Delast Taylor:</t>
        </r>
        <r>
          <rPr>
            <sz val="9"/>
            <color indexed="81"/>
            <rFont val="Tahoma"/>
            <family val="2"/>
          </rPr>
          <t xml:space="preserve">
Will need to locate. I remember he wrote something out I believe he said he would email the documents </t>
        </r>
      </text>
    </comment>
    <comment ref="Q64" authorId="0" shapeId="0" xr:uid="{00000000-0006-0000-0E00-000009000000}">
      <text>
        <r>
          <rPr>
            <b/>
            <sz val="9"/>
            <color indexed="81"/>
            <rFont val="Tahoma"/>
            <family val="2"/>
          </rPr>
          <t>Delast Taylor:</t>
        </r>
        <r>
          <rPr>
            <sz val="9"/>
            <color indexed="81"/>
            <rFont val="Tahoma"/>
            <family val="2"/>
          </rPr>
          <t xml:space="preserve">
 Dina Bauer </t>
        </r>
      </text>
    </comment>
    <comment ref="Q74" authorId="0" shapeId="0" xr:uid="{00000000-0006-0000-0E00-00000A000000}">
      <text>
        <r>
          <rPr>
            <b/>
            <sz val="9"/>
            <color indexed="81"/>
            <rFont val="Tahoma"/>
            <family val="2"/>
          </rPr>
          <t>Delast Taylor:</t>
        </r>
        <r>
          <rPr>
            <sz val="9"/>
            <color indexed="81"/>
            <rFont val="Tahoma"/>
            <family val="2"/>
          </rPr>
          <t xml:space="preserve">
William Slaton 
william.slaton@pacifictech.edu </t>
        </r>
      </text>
    </comment>
    <comment ref="B76" authorId="0" shapeId="0" xr:uid="{00000000-0006-0000-0E00-00000B000000}">
      <text>
        <r>
          <rPr>
            <b/>
            <sz val="9"/>
            <color indexed="81"/>
            <rFont val="Tahoma"/>
            <family val="2"/>
          </rPr>
          <t>Delast Taylor:</t>
        </r>
        <r>
          <rPr>
            <sz val="9"/>
            <color indexed="81"/>
            <rFont val="Tahoma"/>
            <family val="2"/>
          </rPr>
          <t xml:space="preserve">
She was not required to send all the other documents because she sent it in a month before we requested the information. So I am using the same GA Form, contact w-9 and business license </t>
        </r>
      </text>
    </comment>
    <comment ref="B77" authorId="0" shapeId="0" xr:uid="{00000000-0006-0000-0E00-00000C000000}">
      <text>
        <r>
          <rPr>
            <b/>
            <sz val="9"/>
            <color indexed="81"/>
            <rFont val="Tahoma"/>
            <family val="2"/>
          </rPr>
          <t>Delast Taylor:</t>
        </r>
        <r>
          <rPr>
            <sz val="9"/>
            <color indexed="81"/>
            <rFont val="Tahoma"/>
            <family val="2"/>
          </rPr>
          <t xml:space="preserve">
9/11 received email stating provider is overnighting the agreement and supporting documents </t>
        </r>
      </text>
    </comment>
    <comment ref="D80" authorId="1" shapeId="0" xr:uid="{00000000-0006-0000-0E00-00000D000000}">
      <text>
        <r>
          <rPr>
            <b/>
            <sz val="9"/>
            <color indexed="81"/>
            <rFont val="Tahoma"/>
            <family val="2"/>
          </rPr>
          <t>Brittney Oquendo:</t>
        </r>
        <r>
          <rPr>
            <sz val="9"/>
            <color indexed="81"/>
            <rFont val="Tahoma"/>
            <family val="2"/>
          </rPr>
          <t xml:space="preserve">
First page written in pen. Request first page?
8/12/2014 Sent an email stating agreement will not be accepted. </t>
        </r>
      </text>
    </comment>
    <comment ref="B90" authorId="0" shapeId="0" xr:uid="{00000000-0006-0000-0E00-00000E000000}">
      <text>
        <r>
          <rPr>
            <b/>
            <sz val="9"/>
            <color indexed="81"/>
            <rFont val="Tahoma"/>
            <family val="2"/>
          </rPr>
          <t>Delast Taylor:</t>
        </r>
        <r>
          <rPr>
            <sz val="9"/>
            <color indexed="81"/>
            <rFont val="Tahoma"/>
            <family val="2"/>
          </rPr>
          <t xml:space="preserve">
Received immigration form and nothing else. Sent email 8/12/2014 requesting information </t>
        </r>
      </text>
    </comment>
    <comment ref="B102" authorId="0" shapeId="0" xr:uid="{00000000-0006-0000-0E00-00000F000000}">
      <text>
        <r>
          <rPr>
            <b/>
            <sz val="9"/>
            <color indexed="81"/>
            <rFont val="Tahoma"/>
            <family val="2"/>
          </rPr>
          <t>Delast Taylor:</t>
        </r>
        <r>
          <rPr>
            <sz val="9"/>
            <color indexed="81"/>
            <rFont val="Tahoma"/>
            <family val="2"/>
          </rPr>
          <t xml:space="preserve">
She was not required to send all the other documents because she sent it in a month before we requested the information. So I am using the same GA Form, contact w-9 and business license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Delast Taylor</author>
  </authors>
  <commentList>
    <comment ref="C2" authorId="0" shapeId="0" xr:uid="{00000000-0006-0000-0F00-000001000000}">
      <text>
        <r>
          <rPr>
            <b/>
            <sz val="9"/>
            <color indexed="81"/>
            <rFont val="Tahoma"/>
            <family val="2"/>
          </rPr>
          <t>Delast Taylor:</t>
        </r>
        <r>
          <rPr>
            <sz val="9"/>
            <color indexed="81"/>
            <rFont val="Tahoma"/>
            <family val="2"/>
          </rPr>
          <t xml:space="preserve">
11/5 Sent email stating they are placed in an administrative hold
12/12/2013 sent email stating hold is in effect </t>
        </r>
      </text>
    </comment>
    <comment ref="D2" authorId="0" shapeId="0" xr:uid="{00000000-0006-0000-0F00-000002000000}">
      <text>
        <r>
          <rPr>
            <b/>
            <sz val="9"/>
            <color indexed="81"/>
            <rFont val="Tahoma"/>
            <family val="2"/>
          </rPr>
          <t>Delast Taylor:</t>
        </r>
        <r>
          <rPr>
            <sz val="9"/>
            <color indexed="81"/>
            <rFont val="Tahoma"/>
            <family val="2"/>
          </rPr>
          <t xml:space="preserve">
Agreement has white out on it </t>
        </r>
      </text>
    </comment>
    <comment ref="B3" authorId="0" shapeId="0" xr:uid="{00000000-0006-0000-0F00-000003000000}">
      <text>
        <r>
          <rPr>
            <b/>
            <sz val="9"/>
            <color indexed="81"/>
            <rFont val="Tahoma"/>
            <family val="2"/>
          </rPr>
          <t>Delast Taylor:</t>
        </r>
        <r>
          <rPr>
            <sz val="9"/>
            <color indexed="81"/>
            <rFont val="Tahoma"/>
            <family val="2"/>
          </rPr>
          <t xml:space="preserve">
sent agreement for signature 12/12 to chris for all in blue</t>
        </r>
      </text>
    </comment>
    <comment ref="C3" authorId="0" shapeId="0" xr:uid="{00000000-0006-0000-0F00-000004000000}">
      <text>
        <r>
          <rPr>
            <b/>
            <sz val="9"/>
            <color indexed="81"/>
            <rFont val="Tahoma"/>
            <family val="2"/>
          </rPr>
          <t>Delast Taylor:</t>
        </r>
        <r>
          <rPr>
            <sz val="9"/>
            <color indexed="81"/>
            <rFont val="Tahoma"/>
            <family val="2"/>
          </rPr>
          <t xml:space="preserve">
11/5 Sent email stating they are placed in an administrative hold
Mori called and said they would submit the information on 11/15/2013 
He said he will need more time for the credential information i let him know he can submit the A, GI, W-9 , CI and submit the rest at a later date 
11/13 recvd documents...sent an email informing him of missing forms and gave him an extension to provide the bl, credential info etc extended until  11/30</t>
        </r>
      </text>
    </comment>
    <comment ref="C4" authorId="0" shapeId="0" xr:uid="{00000000-0006-0000-0F00-000005000000}">
      <text>
        <r>
          <rPr>
            <b/>
            <sz val="9"/>
            <color indexed="81"/>
            <rFont val="Tahoma"/>
            <family val="2"/>
          </rPr>
          <t>Delast Taylor:</t>
        </r>
        <r>
          <rPr>
            <sz val="9"/>
            <color indexed="81"/>
            <rFont val="Tahoma"/>
            <family val="2"/>
          </rPr>
          <t xml:space="preserve">
11/5 Sent email stating they are placed in an administrative hold</t>
        </r>
      </text>
    </comment>
    <comment ref="D6" authorId="0" shapeId="0" xr:uid="{00000000-0006-0000-0F00-000006000000}">
      <text>
        <r>
          <rPr>
            <b/>
            <sz val="9"/>
            <color indexed="81"/>
            <rFont val="Tahoma"/>
            <family val="2"/>
          </rPr>
          <t>Delast Taylor:</t>
        </r>
        <r>
          <rPr>
            <sz val="9"/>
            <color indexed="81"/>
            <rFont val="Tahoma"/>
            <family val="2"/>
          </rPr>
          <t xml:space="preserve">
1/13/2014 placed back on hold because we didn’t receive the documentation </t>
        </r>
      </text>
    </comment>
    <comment ref="C7" authorId="0" shapeId="0" xr:uid="{00000000-0006-0000-0F00-000007000000}">
      <text>
        <r>
          <rPr>
            <b/>
            <sz val="9"/>
            <color indexed="81"/>
            <rFont val="Tahoma"/>
            <family val="2"/>
          </rPr>
          <t>Delast Taylor:</t>
        </r>
        <r>
          <rPr>
            <sz val="9"/>
            <color indexed="81"/>
            <rFont val="Tahoma"/>
            <family val="2"/>
          </rPr>
          <t xml:space="preserve">
11/5 Sent email stating they are placed in an administrative hold</t>
        </r>
      </text>
    </comment>
    <comment ref="C8" authorId="0" shapeId="0" xr:uid="{00000000-0006-0000-0F00-000008000000}">
      <text>
        <r>
          <rPr>
            <b/>
            <sz val="9"/>
            <color indexed="81"/>
            <rFont val="Tahoma"/>
            <family val="2"/>
          </rPr>
          <t>Delast Taylor:</t>
        </r>
        <r>
          <rPr>
            <sz val="9"/>
            <color indexed="81"/>
            <rFont val="Tahoma"/>
            <family val="2"/>
          </rPr>
          <t xml:space="preserve">
11/5 Sent email stating they are placed in an administrative hold</t>
        </r>
      </text>
    </comment>
    <comment ref="C9" authorId="0" shapeId="0" xr:uid="{00000000-0006-0000-0F00-000009000000}">
      <text>
        <r>
          <rPr>
            <b/>
            <sz val="9"/>
            <color indexed="81"/>
            <rFont val="Tahoma"/>
            <family val="2"/>
          </rPr>
          <t>Delast Taylor:</t>
        </r>
        <r>
          <rPr>
            <sz val="9"/>
            <color indexed="81"/>
            <rFont val="Tahoma"/>
            <family val="2"/>
          </rPr>
          <t xml:space="preserve">
11/5 Sent email stating they are placed in an administrative hold</t>
        </r>
      </text>
    </comment>
    <comment ref="D9" authorId="0" shapeId="0" xr:uid="{00000000-0006-0000-0F00-00000A000000}">
      <text>
        <r>
          <rPr>
            <b/>
            <sz val="9"/>
            <color indexed="81"/>
            <rFont val="Tahoma"/>
            <family val="2"/>
          </rPr>
          <t>Delast Taylor:</t>
        </r>
        <r>
          <rPr>
            <sz val="9"/>
            <color indexed="81"/>
            <rFont val="Tahoma"/>
            <family val="2"/>
          </rPr>
          <t xml:space="preserve">
</t>
        </r>
      </text>
    </comment>
    <comment ref="C10" authorId="0" shapeId="0" xr:uid="{00000000-0006-0000-0F00-00000B000000}">
      <text>
        <r>
          <rPr>
            <b/>
            <sz val="9"/>
            <color indexed="81"/>
            <rFont val="Tahoma"/>
            <family val="2"/>
          </rPr>
          <t>Delast Taylor:</t>
        </r>
        <r>
          <rPr>
            <sz val="9"/>
            <color indexed="81"/>
            <rFont val="Tahoma"/>
            <family val="2"/>
          </rPr>
          <t xml:space="preserve">
11/5 Sent email stating they are placed in an administrative hold. Even though he sent in some information it was not signed or incomplete. 
12/27/2013 Roberto called in and said he going to email and mail the original copy</t>
        </r>
      </text>
    </comment>
    <comment ref="D10" authorId="0" shapeId="0" xr:uid="{00000000-0006-0000-0F00-00000C000000}">
      <text>
        <r>
          <rPr>
            <b/>
            <sz val="9"/>
            <color indexed="81"/>
            <rFont val="Tahoma"/>
            <family val="2"/>
          </rPr>
          <t>Delast Taylor:</t>
        </r>
        <r>
          <rPr>
            <sz val="9"/>
            <color indexed="81"/>
            <rFont val="Tahoma"/>
            <family val="2"/>
          </rPr>
          <t xml:space="preserve">
not signed </t>
        </r>
      </text>
    </comment>
    <comment ref="F10" authorId="0" shapeId="0" xr:uid="{00000000-0006-0000-0F00-00000D000000}">
      <text>
        <r>
          <rPr>
            <b/>
            <sz val="9"/>
            <color indexed="81"/>
            <rFont val="Tahoma"/>
            <family val="2"/>
          </rPr>
          <t>Delast Taylor:</t>
        </r>
        <r>
          <rPr>
            <sz val="9"/>
            <color indexed="81"/>
            <rFont val="Tahoma"/>
            <family val="2"/>
          </rPr>
          <t xml:space="preserve">
not completed</t>
        </r>
      </text>
    </comment>
    <comment ref="C11" authorId="0" shapeId="0" xr:uid="{00000000-0006-0000-0F00-00000E000000}">
      <text>
        <r>
          <rPr>
            <b/>
            <sz val="9"/>
            <color indexed="81"/>
            <rFont val="Tahoma"/>
            <family val="2"/>
          </rPr>
          <t>Delast Taylor:</t>
        </r>
        <r>
          <rPr>
            <sz val="9"/>
            <color indexed="81"/>
            <rFont val="Tahoma"/>
            <family val="2"/>
          </rPr>
          <t xml:space="preserve">
11/5 Sent email stating they are placed in an administrative hold
11/13/2013 Mr. Wtson said he will have all his documents in by Friday
1/13/2014 will scan and mail the original today and we will remove from hold temporarily</t>
        </r>
      </text>
    </comment>
    <comment ref="C12" authorId="0" shapeId="0" xr:uid="{00000000-0006-0000-0F00-00000F000000}">
      <text>
        <r>
          <rPr>
            <b/>
            <sz val="9"/>
            <color indexed="81"/>
            <rFont val="Tahoma"/>
            <family val="2"/>
          </rPr>
          <t>Delast Taylor:</t>
        </r>
        <r>
          <rPr>
            <sz val="9"/>
            <color indexed="81"/>
            <rFont val="Tahoma"/>
            <family val="2"/>
          </rPr>
          <t xml:space="preserve">
11/5 Sent email stating they are placed in an administrative hold</t>
        </r>
      </text>
    </comment>
    <comment ref="L14" authorId="0" shapeId="0" xr:uid="{00000000-0006-0000-0F00-000010000000}">
      <text>
        <r>
          <rPr>
            <b/>
            <sz val="9"/>
            <color indexed="81"/>
            <rFont val="Tahoma"/>
            <family val="2"/>
          </rPr>
          <t>Delast Taylor:</t>
        </r>
        <r>
          <rPr>
            <sz val="9"/>
            <color indexed="81"/>
            <rFont val="Tahoma"/>
            <family val="2"/>
          </rPr>
          <t xml:space="preserve">
CDL Compliant - Commercial Driver Training License expires 9/2/2016</t>
        </r>
      </text>
    </comment>
    <comment ref="C15" authorId="0" shapeId="0" xr:uid="{00000000-0006-0000-0F00-000011000000}">
      <text>
        <r>
          <rPr>
            <b/>
            <sz val="9"/>
            <color indexed="81"/>
            <rFont val="Tahoma"/>
            <family val="2"/>
          </rPr>
          <t>Delast Taylor:</t>
        </r>
        <r>
          <rPr>
            <sz val="9"/>
            <color indexed="81"/>
            <rFont val="Tahoma"/>
            <family val="2"/>
          </rPr>
          <t xml:space="preserve">
</t>
        </r>
      </text>
    </comment>
    <comment ref="C16" authorId="0" shapeId="0" xr:uid="{00000000-0006-0000-0F00-000012000000}">
      <text>
        <r>
          <rPr>
            <b/>
            <sz val="9"/>
            <color indexed="81"/>
            <rFont val="Tahoma"/>
            <family val="2"/>
          </rPr>
          <t>Delast Taylor:</t>
        </r>
        <r>
          <rPr>
            <sz val="9"/>
            <color indexed="81"/>
            <rFont val="Tahoma"/>
            <family val="2"/>
          </rPr>
          <t xml:space="preserve">
11/5 Sent email stating they are placed in an administrative hold
11/5 Carolyn said she will send the information by the 15th of next week. She said in the future contact her 
11/13/2013 RECVD agreement </t>
        </r>
      </text>
    </comment>
    <comment ref="R16" authorId="0" shapeId="0" xr:uid="{00000000-0006-0000-0F00-000013000000}">
      <text>
        <r>
          <rPr>
            <b/>
            <sz val="9"/>
            <color indexed="81"/>
            <rFont val="Tahoma"/>
            <family val="2"/>
          </rPr>
          <t>Delast Taylor:</t>
        </r>
        <r>
          <rPr>
            <sz val="9"/>
            <color indexed="81"/>
            <rFont val="Tahoma"/>
            <family val="2"/>
          </rPr>
          <t xml:space="preserve">
</t>
        </r>
      </text>
    </comment>
    <comment ref="C19" authorId="0" shapeId="0" xr:uid="{00000000-0006-0000-0F00-000014000000}">
      <text>
        <r>
          <rPr>
            <b/>
            <sz val="9"/>
            <color indexed="81"/>
            <rFont val="Tahoma"/>
            <family val="2"/>
          </rPr>
          <t>Delast Taylor:</t>
        </r>
        <r>
          <rPr>
            <sz val="9"/>
            <color indexed="81"/>
            <rFont val="Tahoma"/>
            <family val="2"/>
          </rPr>
          <t xml:space="preserve">
11/5 Sent email stating they are placed in an administrative hold
12/12 Placed on Hold </t>
        </r>
      </text>
    </comment>
    <comment ref="C20" authorId="0" shapeId="0" xr:uid="{00000000-0006-0000-0F00-000015000000}">
      <text>
        <r>
          <rPr>
            <b/>
            <sz val="9"/>
            <color indexed="81"/>
            <rFont val="Tahoma"/>
            <family val="2"/>
          </rPr>
          <t>Delast Taylor:</t>
        </r>
        <r>
          <rPr>
            <sz val="9"/>
            <color indexed="81"/>
            <rFont val="Tahoma"/>
            <family val="2"/>
          </rPr>
          <t xml:space="preserve">
11/5 Sent email stating they are placed in an administrative hold
12/12 Placed on Hold </t>
        </r>
      </text>
    </comment>
    <comment ref="B21" authorId="0" shapeId="0" xr:uid="{00000000-0006-0000-0F00-000016000000}">
      <text>
        <r>
          <rPr>
            <b/>
            <sz val="9"/>
            <color indexed="81"/>
            <rFont val="Tahoma"/>
            <family val="2"/>
          </rPr>
          <t>Delast Taylor:</t>
        </r>
        <r>
          <rPr>
            <sz val="9"/>
            <color indexed="81"/>
            <rFont val="Tahoma"/>
            <family val="2"/>
          </rPr>
          <t xml:space="preserve">
10/15/2013 need a new agreement it was signed in the wrong area
10/17/2013 Provider sent in the corrected agreement </t>
        </r>
      </text>
    </comment>
    <comment ref="C22" authorId="0" shapeId="0" xr:uid="{00000000-0006-0000-0F00-000017000000}">
      <text>
        <r>
          <rPr>
            <b/>
            <sz val="9"/>
            <color indexed="81"/>
            <rFont val="Tahoma"/>
            <family val="2"/>
          </rPr>
          <t>Delast Taylor:</t>
        </r>
        <r>
          <rPr>
            <sz val="9"/>
            <color indexed="81"/>
            <rFont val="Tahoma"/>
            <family val="2"/>
          </rPr>
          <t xml:space="preserve">
11/5 Sent email stating they are placed in an administrative hold
12/12 Placed on Hold </t>
        </r>
      </text>
    </comment>
    <comment ref="C23" authorId="0" shapeId="0" xr:uid="{00000000-0006-0000-0F00-000018000000}">
      <text>
        <r>
          <rPr>
            <b/>
            <sz val="9"/>
            <color indexed="81"/>
            <rFont val="Tahoma"/>
            <family val="2"/>
          </rPr>
          <t>Delast Taylor:</t>
        </r>
        <r>
          <rPr>
            <sz val="9"/>
            <color indexed="81"/>
            <rFont val="Tahoma"/>
            <family val="2"/>
          </rPr>
          <t xml:space="preserve">
11/5 Sent email stating they are placed in an administrative hold
12/12 Placed on Hold </t>
        </r>
      </text>
    </comment>
    <comment ref="B24" authorId="0" shapeId="0" xr:uid="{00000000-0006-0000-0F00-000019000000}">
      <text>
        <r>
          <rPr>
            <b/>
            <sz val="9"/>
            <color indexed="81"/>
            <rFont val="Tahoma"/>
            <family val="2"/>
          </rPr>
          <t>Delast Taylor:</t>
        </r>
        <r>
          <rPr>
            <sz val="9"/>
            <color indexed="81"/>
            <rFont val="Tahoma"/>
            <family val="2"/>
          </rPr>
          <t xml:space="preserve">
Did not send credential information </t>
        </r>
      </text>
    </comment>
    <comment ref="C25" authorId="0" shapeId="0" xr:uid="{00000000-0006-0000-0F00-00001A000000}">
      <text>
        <r>
          <rPr>
            <b/>
            <sz val="9"/>
            <color indexed="81"/>
            <rFont val="Tahoma"/>
            <family val="2"/>
          </rPr>
          <t>Delast Taylor:</t>
        </r>
        <r>
          <rPr>
            <sz val="9"/>
            <color indexed="81"/>
            <rFont val="Tahoma"/>
            <family val="2"/>
          </rPr>
          <t xml:space="preserve">
11/5 Sent email stating they are placed in an administrative hold
12/12 Placed on Hold </t>
        </r>
      </text>
    </comment>
    <comment ref="C27" authorId="0" shapeId="0" xr:uid="{00000000-0006-0000-0F00-00001B000000}">
      <text>
        <r>
          <rPr>
            <b/>
            <sz val="9"/>
            <color indexed="81"/>
            <rFont val="Tahoma"/>
            <family val="2"/>
          </rPr>
          <t>Delast Taylor:</t>
        </r>
        <r>
          <rPr>
            <sz val="9"/>
            <color indexed="81"/>
            <rFont val="Tahoma"/>
            <family val="2"/>
          </rPr>
          <t xml:space="preserve">
11/5 Sent email stating they are placed in an administrative hold
12/12 Placed on Hold </t>
        </r>
      </text>
    </comment>
    <comment ref="C28" authorId="0" shapeId="0" xr:uid="{00000000-0006-0000-0F00-00001C000000}">
      <text>
        <r>
          <rPr>
            <b/>
            <sz val="9"/>
            <color indexed="81"/>
            <rFont val="Tahoma"/>
            <family val="2"/>
          </rPr>
          <t>Delast Taylor:</t>
        </r>
        <r>
          <rPr>
            <sz val="9"/>
            <color indexed="81"/>
            <rFont val="Tahoma"/>
            <family val="2"/>
          </rPr>
          <t xml:space="preserve">
11/5 Sent email stating they are placed in an administrative hold
12/12 Placed on Hold </t>
        </r>
      </text>
    </comment>
    <comment ref="B29" authorId="0" shapeId="0" xr:uid="{00000000-0006-0000-0F00-00001D000000}">
      <text>
        <r>
          <rPr>
            <b/>
            <sz val="9"/>
            <color indexed="81"/>
            <rFont val="Tahoma"/>
            <family val="2"/>
          </rPr>
          <t>Delast Taylor:</t>
        </r>
        <r>
          <rPr>
            <sz val="9"/>
            <color indexed="81"/>
            <rFont val="Tahoma"/>
            <family val="2"/>
          </rPr>
          <t xml:space="preserve">
10/15/2013 Sent email requesting current NPEC and a copy of the NHA </t>
        </r>
      </text>
    </comment>
    <comment ref="C30" authorId="0" shapeId="0" xr:uid="{00000000-0006-0000-0F00-00001E000000}">
      <text>
        <r>
          <rPr>
            <b/>
            <sz val="9"/>
            <color indexed="81"/>
            <rFont val="Tahoma"/>
            <family val="2"/>
          </rPr>
          <t>Delast Taylor:</t>
        </r>
        <r>
          <rPr>
            <sz val="9"/>
            <color indexed="81"/>
            <rFont val="Tahoma"/>
            <family val="2"/>
          </rPr>
          <t xml:space="preserve">
11/5 Sent email stating they are placed in an administrative hold
12/12 Placed on Hold </t>
        </r>
      </text>
    </comment>
    <comment ref="C32" authorId="0" shapeId="0" xr:uid="{00000000-0006-0000-0F00-00001F000000}">
      <text>
        <r>
          <rPr>
            <b/>
            <sz val="9"/>
            <color indexed="81"/>
            <rFont val="Tahoma"/>
            <family val="2"/>
          </rPr>
          <t>Delast Taylor:</t>
        </r>
        <r>
          <rPr>
            <sz val="9"/>
            <color indexed="81"/>
            <rFont val="Tahoma"/>
            <family val="2"/>
          </rPr>
          <t xml:space="preserve">
11/5 Sent email stating they are placed in an administrative hold
11/5 Cheryl called and said you have it on Monday the 11th</t>
        </r>
      </text>
    </comment>
    <comment ref="B35" authorId="0" shapeId="0" xr:uid="{00000000-0006-0000-0F00-000020000000}">
      <text>
        <r>
          <rPr>
            <b/>
            <sz val="9"/>
            <color indexed="81"/>
            <rFont val="Tahoma"/>
            <family val="2"/>
          </rPr>
          <t>Delast Taylor:</t>
        </r>
        <r>
          <rPr>
            <sz val="9"/>
            <color indexed="81"/>
            <rFont val="Tahoma"/>
            <family val="2"/>
          </rPr>
          <t xml:space="preserve">
10/18/2013 sent email requesting required documents </t>
        </r>
      </text>
    </comment>
    <comment ref="B36" authorId="0" shapeId="0" xr:uid="{00000000-0006-0000-0F00-000021000000}">
      <text>
        <r>
          <rPr>
            <b/>
            <sz val="9"/>
            <color indexed="81"/>
            <rFont val="Tahoma"/>
            <family val="2"/>
          </rPr>
          <t>Delast Taylor:</t>
        </r>
        <r>
          <rPr>
            <sz val="9"/>
            <color indexed="81"/>
            <rFont val="Tahoma"/>
            <family val="2"/>
          </rPr>
          <t xml:space="preserve">
11/4 They are not interested in doing business with ARC any longer because they say it is a hassle. They didn’t send an agreement in. They would not be affected by us not sending students. 
11/4 sent an email informing provider we will not process their invoices. 
4/18/2014 Finally received the full agreement. Delia called in a week ago to find out why we were holding off on paying her invoices and found she emailed a half complete agreement and no supporting documents. </t>
        </r>
      </text>
    </comment>
    <comment ref="C39" authorId="0" shapeId="0" xr:uid="{00000000-0006-0000-0F00-000022000000}">
      <text>
        <r>
          <rPr>
            <b/>
            <sz val="9"/>
            <color indexed="81"/>
            <rFont val="Tahoma"/>
            <family val="2"/>
          </rPr>
          <t xml:space="preserve">Delast Taylor:
</t>
        </r>
        <r>
          <rPr>
            <sz val="9"/>
            <color indexed="81"/>
            <rFont val="Tahoma"/>
            <family val="2"/>
          </rPr>
          <t xml:space="preserve">
11/5 Sent email stating they are placed in an administrative hold
12/12 Placed on Hold </t>
        </r>
      </text>
    </comment>
    <comment ref="C40" authorId="0" shapeId="0" xr:uid="{00000000-0006-0000-0F00-000023000000}">
      <text>
        <r>
          <rPr>
            <b/>
            <sz val="9"/>
            <color indexed="81"/>
            <rFont val="Tahoma"/>
            <family val="2"/>
          </rPr>
          <t>Delast Taylor:</t>
        </r>
        <r>
          <rPr>
            <sz val="9"/>
            <color indexed="81"/>
            <rFont val="Tahoma"/>
            <family val="2"/>
          </rPr>
          <t xml:space="preserve">
11/5 Sent email stating they are placed in an administrative hold
</t>
        </r>
      </text>
    </comment>
    <comment ref="C41" authorId="0" shapeId="0" xr:uid="{00000000-0006-0000-0F00-000024000000}">
      <text>
        <r>
          <rPr>
            <b/>
            <sz val="9"/>
            <color indexed="81"/>
            <rFont val="Tahoma"/>
            <family val="2"/>
          </rPr>
          <t xml:space="preserve">Delast Taylor:
</t>
        </r>
        <r>
          <rPr>
            <sz val="9"/>
            <color indexed="81"/>
            <rFont val="Tahoma"/>
            <family val="2"/>
          </rPr>
          <t xml:space="preserve">
11/5 Sent email stating they are placed in an administrative hold
12/12 Placed on Hold </t>
        </r>
      </text>
    </comment>
    <comment ref="C42" authorId="0" shapeId="0" xr:uid="{00000000-0006-0000-0F00-000025000000}">
      <text>
        <r>
          <rPr>
            <b/>
            <sz val="9"/>
            <color indexed="81"/>
            <rFont val="Tahoma"/>
            <family val="2"/>
          </rPr>
          <t>Delast Taylor:</t>
        </r>
        <r>
          <rPr>
            <sz val="9"/>
            <color indexed="81"/>
            <rFont val="Tahoma"/>
            <family val="2"/>
          </rPr>
          <t xml:space="preserve">
11/5 Sent email stating they are placed in an administrative hold
11/13</t>
        </r>
      </text>
    </comment>
    <comment ref="F43" authorId="0" shapeId="0" xr:uid="{00000000-0006-0000-0F00-000026000000}">
      <text>
        <r>
          <rPr>
            <b/>
            <sz val="9"/>
            <color indexed="81"/>
            <rFont val="Tahoma"/>
            <family val="2"/>
          </rPr>
          <t>Delast Taylor:</t>
        </r>
        <r>
          <rPr>
            <sz val="9"/>
            <color indexed="81"/>
            <rFont val="Tahoma"/>
            <family val="2"/>
          </rPr>
          <t xml:space="preserve">
This form is not signed </t>
        </r>
      </text>
    </comment>
    <comment ref="B45" authorId="0" shapeId="0" xr:uid="{00000000-0006-0000-0F00-000027000000}">
      <text>
        <r>
          <rPr>
            <b/>
            <sz val="9"/>
            <color indexed="81"/>
            <rFont val="Tahoma"/>
            <family val="2"/>
          </rPr>
          <t>Delast Taylor:</t>
        </r>
        <r>
          <rPr>
            <sz val="9"/>
            <color indexed="81"/>
            <rFont val="Tahoma"/>
            <family val="2"/>
          </rPr>
          <t xml:space="preserve">
10/18/2013 Sent email to provider ---missing credential information </t>
        </r>
      </text>
    </comment>
    <comment ref="C45" authorId="0" shapeId="0" xr:uid="{00000000-0006-0000-0F00-000028000000}">
      <text>
        <r>
          <rPr>
            <b/>
            <sz val="9"/>
            <color indexed="81"/>
            <rFont val="Tahoma"/>
            <family val="2"/>
          </rPr>
          <t>Delast Taylor:</t>
        </r>
        <r>
          <rPr>
            <sz val="9"/>
            <color indexed="81"/>
            <rFont val="Tahoma"/>
            <family val="2"/>
          </rPr>
          <t xml:space="preserve">
10/15/2013 Sent email requesting certification from credentialing body</t>
        </r>
      </text>
    </comment>
    <comment ref="C48" authorId="0" shapeId="0" xr:uid="{00000000-0006-0000-0F00-000029000000}">
      <text>
        <r>
          <rPr>
            <b/>
            <sz val="9"/>
            <color indexed="81"/>
            <rFont val="Tahoma"/>
            <family val="2"/>
          </rPr>
          <t>Delast Taylor:</t>
        </r>
        <r>
          <rPr>
            <sz val="9"/>
            <color indexed="81"/>
            <rFont val="Tahoma"/>
            <family val="2"/>
          </rPr>
          <t xml:space="preserve">
11/5 Sent email stating they are placed in an administrative hold
11/5 Dina Bauer called and said she will send the information in today </t>
        </r>
      </text>
    </comment>
    <comment ref="Q48" authorId="0" shapeId="0" xr:uid="{00000000-0006-0000-0F00-00002A000000}">
      <text>
        <r>
          <rPr>
            <b/>
            <sz val="9"/>
            <color indexed="81"/>
            <rFont val="Tahoma"/>
            <family val="2"/>
          </rPr>
          <t>Delast Taylor:</t>
        </r>
        <r>
          <rPr>
            <sz val="9"/>
            <color indexed="81"/>
            <rFont val="Tahoma"/>
            <family val="2"/>
          </rPr>
          <t xml:space="preserve">
 Dina Bauer </t>
        </r>
      </text>
    </comment>
    <comment ref="C49" authorId="0" shapeId="0" xr:uid="{00000000-0006-0000-0F00-00002B000000}">
      <text>
        <r>
          <rPr>
            <b/>
            <sz val="9"/>
            <color indexed="81"/>
            <rFont val="Tahoma"/>
            <family val="2"/>
          </rPr>
          <t>Delast Taylor:</t>
        </r>
        <r>
          <rPr>
            <sz val="9"/>
            <color indexed="81"/>
            <rFont val="Tahoma"/>
            <family val="2"/>
          </rPr>
          <t xml:space="preserve">
11/5 Sent email stating they are placed in an administrative hold</t>
        </r>
      </text>
    </comment>
    <comment ref="C50" authorId="0" shapeId="0" xr:uid="{00000000-0006-0000-0F00-00002C000000}">
      <text>
        <r>
          <rPr>
            <b/>
            <sz val="9"/>
            <color indexed="81"/>
            <rFont val="Tahoma"/>
            <family val="2"/>
          </rPr>
          <t>Delast Taylor:</t>
        </r>
        <r>
          <rPr>
            <sz val="9"/>
            <color indexed="81"/>
            <rFont val="Tahoma"/>
            <family val="2"/>
          </rPr>
          <t xml:space="preserve">
11/5 Sent email stating they are placed in an administrative hold</t>
        </r>
      </text>
    </comment>
    <comment ref="C52" authorId="0" shapeId="0" xr:uid="{00000000-0006-0000-0F00-00002D000000}">
      <text>
        <r>
          <rPr>
            <b/>
            <sz val="9"/>
            <color indexed="81"/>
            <rFont val="Tahoma"/>
            <family val="2"/>
          </rPr>
          <t>Delast Taylor:</t>
        </r>
        <r>
          <rPr>
            <sz val="9"/>
            <color indexed="81"/>
            <rFont val="Tahoma"/>
            <family val="2"/>
          </rPr>
          <t xml:space="preserve">
11/5 Sent email stating they are placed in an administrative hold</t>
        </r>
      </text>
    </comment>
    <comment ref="C53" authorId="0" shapeId="0" xr:uid="{00000000-0006-0000-0F00-00002E000000}">
      <text>
        <r>
          <rPr>
            <b/>
            <sz val="9"/>
            <color indexed="81"/>
            <rFont val="Tahoma"/>
            <family val="2"/>
          </rPr>
          <t>Delast Taylor:</t>
        </r>
        <r>
          <rPr>
            <sz val="9"/>
            <color indexed="81"/>
            <rFont val="Tahoma"/>
            <family val="2"/>
          </rPr>
          <t xml:space="preserve">
11/5 Sent email stating they are placed in an administrative hold</t>
        </r>
      </text>
    </comment>
    <comment ref="C54" authorId="0" shapeId="0" xr:uid="{00000000-0006-0000-0F00-00002F000000}">
      <text>
        <r>
          <rPr>
            <b/>
            <sz val="9"/>
            <color indexed="81"/>
            <rFont val="Tahoma"/>
            <family val="2"/>
          </rPr>
          <t>Delast Taylor:</t>
        </r>
        <r>
          <rPr>
            <sz val="9"/>
            <color indexed="81"/>
            <rFont val="Tahoma"/>
            <family val="2"/>
          </rPr>
          <t xml:space="preserve">
11/5 Sent email stating they are placed in an administrative hold</t>
        </r>
      </text>
    </comment>
    <comment ref="B55" authorId="0" shapeId="0" xr:uid="{00000000-0006-0000-0F00-000030000000}">
      <text>
        <r>
          <rPr>
            <b/>
            <sz val="9"/>
            <color indexed="81"/>
            <rFont val="Tahoma"/>
            <family val="2"/>
          </rPr>
          <t>Delast Taylor:
10/15/2013 Sent email requesting certification from credentialing body</t>
        </r>
        <r>
          <rPr>
            <sz val="9"/>
            <color indexed="81"/>
            <rFont val="Tahoma"/>
            <family val="2"/>
          </rPr>
          <t xml:space="preserve">
</t>
        </r>
      </text>
    </comment>
    <comment ref="C55" authorId="0" shapeId="0" xr:uid="{00000000-0006-0000-0F00-000031000000}">
      <text>
        <r>
          <rPr>
            <b/>
            <sz val="9"/>
            <color indexed="81"/>
            <rFont val="Tahoma"/>
            <family val="2"/>
          </rPr>
          <t>Delast Taylor:</t>
        </r>
        <r>
          <rPr>
            <sz val="9"/>
            <color indexed="81"/>
            <rFont val="Tahoma"/>
            <family val="2"/>
          </rPr>
          <t xml:space="preserve">
10/15/2013 Sent email requesting certification from credentialing body</t>
        </r>
      </text>
    </comment>
    <comment ref="C58" authorId="0" shapeId="0" xr:uid="{00000000-0006-0000-0F00-000032000000}">
      <text>
        <r>
          <rPr>
            <b/>
            <sz val="9"/>
            <color indexed="81"/>
            <rFont val="Tahoma"/>
            <family val="2"/>
          </rPr>
          <t>Delast Taylor:</t>
        </r>
        <r>
          <rPr>
            <sz val="9"/>
            <color indexed="81"/>
            <rFont val="Tahoma"/>
            <family val="2"/>
          </rPr>
          <t xml:space="preserve">
11/5 Sent email stating they are placed in an administrative hold</t>
        </r>
      </text>
    </comment>
    <comment ref="C59" authorId="0" shapeId="0" xr:uid="{00000000-0006-0000-0F00-000033000000}">
      <text>
        <r>
          <rPr>
            <b/>
            <sz val="9"/>
            <color indexed="81"/>
            <rFont val="Tahoma"/>
            <family val="2"/>
          </rPr>
          <t>Delast Taylor:</t>
        </r>
        <r>
          <rPr>
            <sz val="9"/>
            <color indexed="81"/>
            <rFont val="Tahoma"/>
            <family val="2"/>
          </rPr>
          <t xml:space="preserve">
11/5 Sent email stating they are placed in an administrative hold</t>
        </r>
      </text>
    </comment>
    <comment ref="C61" authorId="0" shapeId="0" xr:uid="{00000000-0006-0000-0F00-000034000000}">
      <text>
        <r>
          <rPr>
            <b/>
            <sz val="9"/>
            <color indexed="81"/>
            <rFont val="Tahoma"/>
            <family val="2"/>
          </rPr>
          <t>Delast Taylor:</t>
        </r>
        <r>
          <rPr>
            <sz val="9"/>
            <color indexed="81"/>
            <rFont val="Tahoma"/>
            <family val="2"/>
          </rPr>
          <t xml:space="preserve">
11/5 Sent email stating they are placed in an administrative hold</t>
        </r>
      </text>
    </comment>
    <comment ref="C62" authorId="0" shapeId="0" xr:uid="{00000000-0006-0000-0F00-000035000000}">
      <text>
        <r>
          <rPr>
            <b/>
            <sz val="9"/>
            <color indexed="81"/>
            <rFont val="Tahoma"/>
            <family val="2"/>
          </rPr>
          <t>Delast Taylor:</t>
        </r>
        <r>
          <rPr>
            <sz val="9"/>
            <color indexed="81"/>
            <rFont val="Tahoma"/>
            <family val="2"/>
          </rPr>
          <t xml:space="preserve">
11/5 Sent email stating they are placed in an administrative hold</t>
        </r>
      </text>
    </comment>
    <comment ref="L65" authorId="0" shapeId="0" xr:uid="{00000000-0006-0000-0F00-000036000000}">
      <text>
        <r>
          <rPr>
            <b/>
            <sz val="9"/>
            <color indexed="81"/>
            <rFont val="Tahoma"/>
            <family val="2"/>
          </rPr>
          <t>Delast Taylor:</t>
        </r>
        <r>
          <rPr>
            <sz val="9"/>
            <color indexed="81"/>
            <rFont val="Tahoma"/>
            <family val="2"/>
          </rPr>
          <t xml:space="preserve">
PMP Expires 08/2014</t>
        </r>
      </text>
    </comment>
    <comment ref="C67" authorId="0" shapeId="0" xr:uid="{00000000-0006-0000-0F00-000037000000}">
      <text>
        <r>
          <rPr>
            <b/>
            <sz val="9"/>
            <color indexed="81"/>
            <rFont val="Tahoma"/>
            <family val="2"/>
          </rPr>
          <t>Delast Taylor:</t>
        </r>
        <r>
          <rPr>
            <sz val="9"/>
            <color indexed="81"/>
            <rFont val="Tahoma"/>
            <family val="2"/>
          </rPr>
          <t xml:space="preserve">
11/5 Sent email stating they are placed in an administrative hold</t>
        </r>
      </text>
    </comment>
    <comment ref="L67" authorId="0" shapeId="0" xr:uid="{00000000-0006-0000-0F00-000038000000}">
      <text>
        <r>
          <rPr>
            <b/>
            <sz val="9"/>
            <color indexed="81"/>
            <rFont val="Tahoma"/>
            <family val="2"/>
          </rPr>
          <t>Delast Taylor
Commercial Driver Training  Lic Expires 9/6/2014</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Delast Taylor</author>
  </authors>
  <commentList>
    <comment ref="A2" authorId="0" shapeId="0" xr:uid="{00000000-0006-0000-1000-000001000000}">
      <text>
        <r>
          <rPr>
            <b/>
            <sz val="9"/>
            <color indexed="81"/>
            <rFont val="Tahoma"/>
            <family val="2"/>
          </rPr>
          <t>Delast Taylor:</t>
        </r>
        <r>
          <rPr>
            <sz val="9"/>
            <color indexed="81"/>
            <rFont val="Tahoma"/>
            <family val="2"/>
          </rPr>
          <t xml:space="preserve">
Recvd April 16th</t>
        </r>
      </text>
    </comment>
    <comment ref="A3" authorId="0" shapeId="0" xr:uid="{00000000-0006-0000-1000-000002000000}">
      <text>
        <r>
          <rPr>
            <b/>
            <sz val="9"/>
            <color indexed="81"/>
            <rFont val="Tahoma"/>
            <family val="2"/>
          </rPr>
          <t>Delast Taylor:</t>
        </r>
        <r>
          <rPr>
            <sz val="9"/>
            <color indexed="81"/>
            <rFont val="Tahoma"/>
            <family val="2"/>
          </rPr>
          <t xml:space="preserve">
Sent an email 2/20 Missing Agreement </t>
        </r>
      </text>
    </comment>
    <comment ref="D3" authorId="0" shapeId="0" xr:uid="{00000000-0006-0000-1000-000003000000}">
      <text>
        <r>
          <rPr>
            <b/>
            <sz val="9"/>
            <color indexed="81"/>
            <rFont val="Tahoma"/>
            <family val="2"/>
          </rPr>
          <t>Delast Taylor:</t>
        </r>
        <r>
          <rPr>
            <sz val="9"/>
            <color indexed="81"/>
            <rFont val="Tahoma"/>
            <family val="2"/>
          </rPr>
          <t xml:space="preserve">
Need original - provider faxed agreement </t>
        </r>
      </text>
    </comment>
    <comment ref="H4" authorId="0" shapeId="0" xr:uid="{00000000-0006-0000-1000-000004000000}">
      <text>
        <r>
          <rPr>
            <b/>
            <sz val="9"/>
            <color indexed="81"/>
            <rFont val="Tahoma"/>
            <family val="2"/>
          </rPr>
          <t>Delast Taylor:</t>
        </r>
        <r>
          <rPr>
            <sz val="9"/>
            <color indexed="81"/>
            <rFont val="Tahoma"/>
            <family val="2"/>
          </rPr>
          <t xml:space="preserve">
Mosy Ford 
mosy.ford@atg.org
</t>
        </r>
      </text>
    </comment>
    <comment ref="A7" authorId="0" shapeId="0" xr:uid="{00000000-0006-0000-1000-000005000000}">
      <text>
        <r>
          <rPr>
            <b/>
            <sz val="9"/>
            <color indexed="81"/>
            <rFont val="Tahoma"/>
            <family val="2"/>
          </rPr>
          <t>Delast Taylor:</t>
        </r>
        <r>
          <rPr>
            <sz val="9"/>
            <color indexed="81"/>
            <rFont val="Tahoma"/>
            <family val="2"/>
          </rPr>
          <t xml:space="preserve">
2/20 Sent email for missing documents </t>
        </r>
      </text>
    </comment>
    <comment ref="A9" authorId="0" shapeId="0" xr:uid="{00000000-0006-0000-1000-000006000000}">
      <text>
        <r>
          <rPr>
            <b/>
            <sz val="9"/>
            <color indexed="81"/>
            <rFont val="Tahoma"/>
            <family val="2"/>
          </rPr>
          <t>Delast Taylor:</t>
        </r>
        <r>
          <rPr>
            <sz val="9"/>
            <color indexed="81"/>
            <rFont val="Tahoma"/>
            <family val="2"/>
          </rPr>
          <t xml:space="preserve">
Sent email 2/20 missing all documents </t>
        </r>
      </text>
    </comment>
    <comment ref="H9" authorId="0" shapeId="0" xr:uid="{00000000-0006-0000-1000-000007000000}">
      <text>
        <r>
          <rPr>
            <b/>
            <sz val="9"/>
            <color indexed="81"/>
            <rFont val="Tahoma"/>
            <family val="2"/>
          </rPr>
          <t>Delast Taylor:</t>
        </r>
        <r>
          <rPr>
            <sz val="9"/>
            <color indexed="81"/>
            <rFont val="Tahoma"/>
            <family val="2"/>
          </rPr>
          <t xml:space="preserve">
Ruby Brown </t>
        </r>
      </text>
    </comment>
    <comment ref="A10" authorId="0" shapeId="0" xr:uid="{00000000-0006-0000-1000-000008000000}">
      <text>
        <r>
          <rPr>
            <b/>
            <sz val="9"/>
            <color indexed="81"/>
            <rFont val="Tahoma"/>
            <family val="2"/>
          </rPr>
          <t>Delast Taylor:</t>
        </r>
        <r>
          <rPr>
            <sz val="9"/>
            <color indexed="81"/>
            <rFont val="Tahoma"/>
            <family val="2"/>
          </rPr>
          <t xml:space="preserve">
Chris checking if there is a copy on file </t>
        </r>
      </text>
    </comment>
    <comment ref="H15" authorId="0" shapeId="0" xr:uid="{00000000-0006-0000-1000-000009000000}">
      <text>
        <r>
          <rPr>
            <b/>
            <sz val="9"/>
            <color indexed="81"/>
            <rFont val="Tahoma"/>
            <family val="2"/>
          </rPr>
          <t>Delast Taylor:</t>
        </r>
        <r>
          <rPr>
            <sz val="9"/>
            <color indexed="81"/>
            <rFont val="Tahoma"/>
            <family val="2"/>
          </rPr>
          <t xml:space="preserve">
Dennis Watson </t>
        </r>
      </text>
    </comment>
    <comment ref="A17" authorId="0" shapeId="0" xr:uid="{00000000-0006-0000-1000-00000A000000}">
      <text>
        <r>
          <rPr>
            <b/>
            <sz val="9"/>
            <color indexed="81"/>
            <rFont val="Tahoma"/>
            <family val="2"/>
          </rPr>
          <t>Delast Taylor:</t>
        </r>
        <r>
          <rPr>
            <sz val="9"/>
            <color indexed="81"/>
            <rFont val="Tahoma"/>
            <family val="2"/>
          </rPr>
          <t xml:space="preserve">
2/20 Sent email for missing documents</t>
        </r>
      </text>
    </comment>
    <comment ref="A19" authorId="0" shapeId="0" xr:uid="{00000000-0006-0000-1000-00000B000000}">
      <text>
        <r>
          <rPr>
            <b/>
            <sz val="9"/>
            <color indexed="81"/>
            <rFont val="Tahoma"/>
            <family val="2"/>
          </rPr>
          <t>Delast Taylor:</t>
        </r>
        <r>
          <rPr>
            <sz val="9"/>
            <color indexed="81"/>
            <rFont val="Tahoma"/>
            <family val="2"/>
          </rPr>
          <t xml:space="preserve">
Sent email- We recvd provider agreement on 9/11 and 10/17 both agreements had signatures in the wrong area. They signed where our ARC Director would sign </t>
        </r>
      </text>
    </comment>
    <comment ref="A24" authorId="0" shapeId="0" xr:uid="{00000000-0006-0000-1000-00000C000000}">
      <text>
        <r>
          <rPr>
            <b/>
            <sz val="9"/>
            <color indexed="81"/>
            <rFont val="Tahoma"/>
            <family val="2"/>
          </rPr>
          <t>Delast Taylor:</t>
        </r>
        <r>
          <rPr>
            <sz val="9"/>
            <color indexed="81"/>
            <rFont val="Tahoma"/>
            <family val="2"/>
          </rPr>
          <t xml:space="preserve">
Chris checking if there is a copy on file </t>
        </r>
      </text>
    </comment>
    <comment ref="A26" authorId="0" shapeId="0" xr:uid="{00000000-0006-0000-1000-00000D000000}">
      <text>
        <r>
          <rPr>
            <b/>
            <sz val="9"/>
            <color indexed="81"/>
            <rFont val="Tahoma"/>
            <family val="2"/>
          </rPr>
          <t>Delast Taylor:</t>
        </r>
        <r>
          <rPr>
            <sz val="9"/>
            <color indexed="81"/>
            <rFont val="Tahoma"/>
            <family val="2"/>
          </rPr>
          <t xml:space="preserve">
2/20 Sent email for missing documents</t>
        </r>
      </text>
    </comment>
    <comment ref="H26" authorId="0" shapeId="0" xr:uid="{00000000-0006-0000-1000-00000E000000}">
      <text>
        <r>
          <rPr>
            <b/>
            <sz val="9"/>
            <color indexed="81"/>
            <rFont val="Tahoma"/>
            <family val="2"/>
          </rPr>
          <t>Delast Taylor:</t>
        </r>
        <r>
          <rPr>
            <sz val="9"/>
            <color indexed="81"/>
            <rFont val="Tahoma"/>
            <family val="2"/>
          </rPr>
          <t xml:space="preserve">
Jeff Batten</t>
        </r>
      </text>
    </comment>
    <comment ref="A30" authorId="0" shapeId="0" xr:uid="{00000000-0006-0000-1000-00000F000000}">
      <text>
        <r>
          <rPr>
            <b/>
            <sz val="9"/>
            <color indexed="81"/>
            <rFont val="Tahoma"/>
            <family val="2"/>
          </rPr>
          <t>Delast Taylor:</t>
        </r>
        <r>
          <rPr>
            <sz val="9"/>
            <color indexed="81"/>
            <rFont val="Tahoma"/>
            <family val="2"/>
          </rPr>
          <t xml:space="preserve">
2/20 Sent email for missing documents</t>
        </r>
      </text>
    </comment>
    <comment ref="G30" authorId="0" shapeId="0" xr:uid="{00000000-0006-0000-1000-000010000000}">
      <text>
        <r>
          <rPr>
            <b/>
            <sz val="9"/>
            <color indexed="81"/>
            <rFont val="Tahoma"/>
            <family val="2"/>
          </rPr>
          <t xml:space="preserve">Delast Taylor:2/20 Provider emailed form will send original in mail </t>
        </r>
      </text>
    </comment>
    <comment ref="A31" authorId="0" shapeId="0" xr:uid="{00000000-0006-0000-1000-000011000000}">
      <text>
        <r>
          <rPr>
            <b/>
            <sz val="9"/>
            <color indexed="81"/>
            <rFont val="Tahoma"/>
            <family val="2"/>
          </rPr>
          <t>Delast Taylor:</t>
        </r>
        <r>
          <rPr>
            <sz val="9"/>
            <color indexed="81"/>
            <rFont val="Tahoma"/>
            <family val="2"/>
          </rPr>
          <t xml:space="preserve">
2/20 Sent email for missing documents</t>
        </r>
      </text>
    </comment>
    <comment ref="A32" authorId="0" shapeId="0" xr:uid="{00000000-0006-0000-1000-000012000000}">
      <text>
        <r>
          <rPr>
            <b/>
            <sz val="9"/>
            <color indexed="81"/>
            <rFont val="Tahoma"/>
            <family val="2"/>
          </rPr>
          <t>Delast Taylor:</t>
        </r>
        <r>
          <rPr>
            <sz val="9"/>
            <color indexed="81"/>
            <rFont val="Tahoma"/>
            <family val="2"/>
          </rPr>
          <t xml:space="preserve">
2/20 Sent email for missing documents</t>
        </r>
      </text>
    </comment>
    <comment ref="A34" authorId="0" shapeId="0" xr:uid="{00000000-0006-0000-1000-000013000000}">
      <text>
        <r>
          <rPr>
            <b/>
            <sz val="9"/>
            <color indexed="81"/>
            <rFont val="Tahoma"/>
            <family val="2"/>
          </rPr>
          <t>Delast Taylor:</t>
        </r>
        <r>
          <rPr>
            <sz val="9"/>
            <color indexed="81"/>
            <rFont val="Tahoma"/>
            <family val="2"/>
          </rPr>
          <t xml:space="preserve">
Sent email 2/20 missing all documents </t>
        </r>
      </text>
    </comment>
    <comment ref="A38" authorId="0" shapeId="0" xr:uid="{00000000-0006-0000-1000-000014000000}">
      <text>
        <r>
          <rPr>
            <b/>
            <sz val="9"/>
            <color indexed="81"/>
            <rFont val="Tahoma"/>
            <family val="2"/>
          </rPr>
          <t>Delast Taylor:</t>
        </r>
        <r>
          <rPr>
            <sz val="9"/>
            <color indexed="81"/>
            <rFont val="Tahoma"/>
            <family val="2"/>
          </rPr>
          <t xml:space="preserve">
2/20 Sent email for missing documents</t>
        </r>
      </text>
    </comment>
    <comment ref="A39" authorId="0" shapeId="0" xr:uid="{00000000-0006-0000-1000-000015000000}">
      <text>
        <r>
          <rPr>
            <b/>
            <sz val="9"/>
            <color indexed="81"/>
            <rFont val="Tahoma"/>
            <family val="2"/>
          </rPr>
          <t>Delast Taylor:</t>
        </r>
        <r>
          <rPr>
            <sz val="9"/>
            <color indexed="81"/>
            <rFont val="Tahoma"/>
            <family val="2"/>
          </rPr>
          <t xml:space="preserve">
2/20 Sent email for missing documents</t>
        </r>
      </text>
    </comment>
    <comment ref="A40" authorId="0" shapeId="0" xr:uid="{00000000-0006-0000-1000-000016000000}">
      <text>
        <r>
          <rPr>
            <b/>
            <sz val="9"/>
            <color indexed="81"/>
            <rFont val="Tahoma"/>
            <family val="2"/>
          </rPr>
          <t>Delast Taylor:</t>
        </r>
        <r>
          <rPr>
            <sz val="9"/>
            <color indexed="81"/>
            <rFont val="Tahoma"/>
            <family val="2"/>
          </rPr>
          <t xml:space="preserve">
2/20 Sent email for missing documents</t>
        </r>
      </text>
    </comment>
    <comment ref="A41" authorId="0" shapeId="0" xr:uid="{00000000-0006-0000-1000-000017000000}">
      <text>
        <r>
          <rPr>
            <b/>
            <sz val="9"/>
            <color indexed="81"/>
            <rFont val="Tahoma"/>
            <family val="2"/>
          </rPr>
          <t>Delast Taylor:</t>
        </r>
        <r>
          <rPr>
            <sz val="9"/>
            <color indexed="81"/>
            <rFont val="Tahoma"/>
            <family val="2"/>
          </rPr>
          <t xml:space="preserve">
2/20 Sent email for missing documents</t>
        </r>
      </text>
    </comment>
    <comment ref="A42" authorId="0" shapeId="0" xr:uid="{00000000-0006-0000-1000-000018000000}">
      <text>
        <r>
          <rPr>
            <b/>
            <sz val="9"/>
            <color indexed="81"/>
            <rFont val="Tahoma"/>
            <family val="2"/>
          </rPr>
          <t>Delast Taylor:</t>
        </r>
        <r>
          <rPr>
            <sz val="9"/>
            <color indexed="81"/>
            <rFont val="Tahoma"/>
            <family val="2"/>
          </rPr>
          <t xml:space="preserve">
2/20 Sent email for missing documents</t>
        </r>
      </text>
    </comment>
    <comment ref="A43" authorId="0" shapeId="0" xr:uid="{00000000-0006-0000-1000-000019000000}">
      <text>
        <r>
          <rPr>
            <b/>
            <sz val="9"/>
            <color indexed="81"/>
            <rFont val="Tahoma"/>
            <family val="2"/>
          </rPr>
          <t>Delast Taylor:</t>
        </r>
        <r>
          <rPr>
            <sz val="9"/>
            <color indexed="81"/>
            <rFont val="Tahoma"/>
            <family val="2"/>
          </rPr>
          <t xml:space="preserve">
Sent email 2/20 missing all documents 
BAD EMAIL ADDRESS BAD PHONE NUMBER </t>
        </r>
      </text>
    </comment>
    <comment ref="A44" authorId="0" shapeId="0" xr:uid="{00000000-0006-0000-1000-00001A000000}">
      <text>
        <r>
          <rPr>
            <b/>
            <sz val="9"/>
            <color indexed="81"/>
            <rFont val="Tahoma"/>
            <family val="2"/>
          </rPr>
          <t>Delast Taylor:</t>
        </r>
        <r>
          <rPr>
            <sz val="9"/>
            <color indexed="81"/>
            <rFont val="Tahoma"/>
            <family val="2"/>
          </rPr>
          <t xml:space="preserve">
Jasmine called and said she would get the documents in 2/21/2013</t>
        </r>
      </text>
    </comment>
    <comment ref="A46" authorId="0" shapeId="0" xr:uid="{00000000-0006-0000-1000-00001B000000}">
      <text>
        <r>
          <rPr>
            <b/>
            <sz val="9"/>
            <color indexed="81"/>
            <rFont val="Tahoma"/>
            <family val="2"/>
          </rPr>
          <t>Delast Taylor:</t>
        </r>
        <r>
          <rPr>
            <sz val="9"/>
            <color indexed="81"/>
            <rFont val="Tahoma"/>
            <family val="2"/>
          </rPr>
          <t xml:space="preserve">
2/20 Sent email for missing documents</t>
        </r>
      </text>
    </comment>
    <comment ref="H47" authorId="0" shapeId="0" xr:uid="{00000000-0006-0000-1000-00001C000000}">
      <text>
        <r>
          <rPr>
            <b/>
            <sz val="9"/>
            <color indexed="81"/>
            <rFont val="Tahoma"/>
            <family val="2"/>
          </rPr>
          <t>Delast Taylor:</t>
        </r>
        <r>
          <rPr>
            <sz val="9"/>
            <color indexed="81"/>
            <rFont val="Tahoma"/>
            <family val="2"/>
          </rPr>
          <t xml:space="preserve">
Joanie Barber </t>
        </r>
      </text>
    </comment>
    <comment ref="A55" authorId="0" shapeId="0" xr:uid="{00000000-0006-0000-1000-00001D000000}">
      <text>
        <r>
          <rPr>
            <b/>
            <sz val="9"/>
            <color indexed="81"/>
            <rFont val="Tahoma"/>
            <family val="2"/>
          </rPr>
          <t>Delast Taylor:</t>
        </r>
        <r>
          <rPr>
            <sz val="9"/>
            <color indexed="81"/>
            <rFont val="Tahoma"/>
            <family val="2"/>
          </rPr>
          <t xml:space="preserve">
Sent email 2/20 missing all documents </t>
        </r>
      </text>
    </comment>
    <comment ref="D55" authorId="0" shapeId="0" xr:uid="{00000000-0006-0000-1000-00001E000000}">
      <text>
        <r>
          <rPr>
            <b/>
            <sz val="9"/>
            <color indexed="81"/>
            <rFont val="Tahoma"/>
            <family val="2"/>
          </rPr>
          <t>Delast Taylor:</t>
        </r>
        <r>
          <rPr>
            <sz val="9"/>
            <color indexed="81"/>
            <rFont val="Tahoma"/>
            <family val="2"/>
          </rPr>
          <t xml:space="preserve">
Agreement was not accepted because it was written in ink </t>
        </r>
      </text>
    </comment>
    <comment ref="A59" authorId="0" shapeId="0" xr:uid="{00000000-0006-0000-1000-00001F000000}">
      <text>
        <r>
          <rPr>
            <b/>
            <sz val="9"/>
            <color indexed="81"/>
            <rFont val="Tahoma"/>
            <family val="2"/>
          </rPr>
          <t>Delast Taylor:</t>
        </r>
        <r>
          <rPr>
            <sz val="9"/>
            <color indexed="81"/>
            <rFont val="Tahoma"/>
            <family val="2"/>
          </rPr>
          <t xml:space="preserve">
</t>
        </r>
      </text>
    </comment>
    <comment ref="A60" authorId="0" shapeId="0" xr:uid="{00000000-0006-0000-1000-000020000000}">
      <text>
        <r>
          <rPr>
            <b/>
            <sz val="9"/>
            <color indexed="81"/>
            <rFont val="Tahoma"/>
            <family val="2"/>
          </rPr>
          <t>Delast Taylor:</t>
        </r>
        <r>
          <rPr>
            <sz val="9"/>
            <color indexed="81"/>
            <rFont val="Tahoma"/>
            <family val="2"/>
          </rPr>
          <t xml:space="preserve">
Sent email 2/20 requesting Provider Agreement </t>
        </r>
      </text>
    </comment>
    <comment ref="D60" authorId="0" shapeId="0" xr:uid="{00000000-0006-0000-1000-000021000000}">
      <text>
        <r>
          <rPr>
            <b/>
            <sz val="9"/>
            <color indexed="81"/>
            <rFont val="Tahoma"/>
            <family val="2"/>
          </rPr>
          <t>Delast Taylor:</t>
        </r>
        <r>
          <rPr>
            <sz val="9"/>
            <color indexed="81"/>
            <rFont val="Tahoma"/>
            <family val="2"/>
          </rPr>
          <t xml:space="preserve">
Sent in incorrect provider agreement</t>
        </r>
      </text>
    </comment>
    <comment ref="A61" authorId="0" shapeId="0" xr:uid="{00000000-0006-0000-1000-000022000000}">
      <text>
        <r>
          <rPr>
            <b/>
            <sz val="9"/>
            <color indexed="81"/>
            <rFont val="Tahoma"/>
            <family val="2"/>
          </rPr>
          <t>Delast Taylor:</t>
        </r>
        <r>
          <rPr>
            <sz val="9"/>
            <color indexed="81"/>
            <rFont val="Tahoma"/>
            <family val="2"/>
          </rPr>
          <t xml:space="preserve">
Sent email 2/20 missing all documents </t>
        </r>
      </text>
    </comment>
    <comment ref="H65" authorId="0" shapeId="0" xr:uid="{00000000-0006-0000-1000-000023000000}">
      <text>
        <r>
          <rPr>
            <b/>
            <sz val="9"/>
            <color indexed="81"/>
            <rFont val="Tahoma"/>
            <family val="2"/>
          </rPr>
          <t>Delast Taylor:</t>
        </r>
        <r>
          <rPr>
            <sz val="9"/>
            <color indexed="81"/>
            <rFont val="Tahoma"/>
            <family val="2"/>
          </rPr>
          <t xml:space="preserve">
Patricia Davis </t>
        </r>
      </text>
    </comment>
    <comment ref="H66" authorId="0" shapeId="0" xr:uid="{00000000-0006-0000-1000-000024000000}">
      <text>
        <r>
          <rPr>
            <b/>
            <sz val="9"/>
            <color indexed="81"/>
            <rFont val="Tahoma"/>
            <family val="2"/>
          </rPr>
          <t>Delast Taylor:</t>
        </r>
        <r>
          <rPr>
            <sz val="9"/>
            <color indexed="81"/>
            <rFont val="Tahoma"/>
            <family val="2"/>
          </rPr>
          <t xml:space="preserve">
Janet Waldron </t>
        </r>
      </text>
    </comment>
    <comment ref="A69" authorId="0" shapeId="0" xr:uid="{00000000-0006-0000-1000-000025000000}">
      <text>
        <r>
          <rPr>
            <b/>
            <sz val="9"/>
            <color indexed="81"/>
            <rFont val="Tahoma"/>
            <family val="2"/>
          </rPr>
          <t>Delast Taylor:</t>
        </r>
        <r>
          <rPr>
            <sz val="9"/>
            <color indexed="81"/>
            <rFont val="Tahoma"/>
            <family val="2"/>
          </rPr>
          <t xml:space="preserve">
2/20 Sent email for missing documents</t>
        </r>
      </text>
    </comment>
    <comment ref="A70" authorId="0" shapeId="0" xr:uid="{00000000-0006-0000-1000-000026000000}">
      <text>
        <r>
          <rPr>
            <b/>
            <sz val="9"/>
            <color indexed="81"/>
            <rFont val="Tahoma"/>
            <family val="2"/>
          </rPr>
          <t>Delast Taylor:</t>
        </r>
        <r>
          <rPr>
            <sz val="9"/>
            <color indexed="81"/>
            <rFont val="Tahoma"/>
            <family val="2"/>
          </rPr>
          <t xml:space="preserve">
2/20 Sent email for missing documents
Recvd 4/18/2013</t>
        </r>
      </text>
    </comment>
    <comment ref="A71" authorId="0" shapeId="0" xr:uid="{00000000-0006-0000-1000-000027000000}">
      <text>
        <r>
          <rPr>
            <b/>
            <sz val="9"/>
            <color indexed="81"/>
            <rFont val="Tahoma"/>
            <family val="2"/>
          </rPr>
          <t>Delast Taylor:</t>
        </r>
        <r>
          <rPr>
            <sz val="9"/>
            <color indexed="81"/>
            <rFont val="Tahoma"/>
            <family val="2"/>
          </rPr>
          <t xml:space="preserve">
Sent email 2/20 missing all documents 
BAD EMAIL ADDRESS- CALLED AND LEFT A MESSAGE </t>
        </r>
      </text>
    </comment>
    <comment ref="A72" authorId="0" shapeId="0" xr:uid="{00000000-0006-0000-1000-000028000000}">
      <text>
        <r>
          <rPr>
            <b/>
            <sz val="9"/>
            <color indexed="81"/>
            <rFont val="Tahoma"/>
            <family val="2"/>
          </rPr>
          <t>Delast Taylor:</t>
        </r>
        <r>
          <rPr>
            <sz val="9"/>
            <color indexed="81"/>
            <rFont val="Tahoma"/>
            <family val="2"/>
          </rPr>
          <t xml:space="preserve">
Sent email 2/20 missing all documents </t>
        </r>
      </text>
    </comment>
    <comment ref="A73" authorId="0" shapeId="0" xr:uid="{00000000-0006-0000-1000-000029000000}">
      <text>
        <r>
          <rPr>
            <b/>
            <sz val="9"/>
            <color indexed="81"/>
            <rFont val="Tahoma"/>
            <family val="2"/>
          </rPr>
          <t>Delast Taylor:</t>
        </r>
        <r>
          <rPr>
            <sz val="9"/>
            <color indexed="81"/>
            <rFont val="Tahoma"/>
            <family val="2"/>
          </rPr>
          <t xml:space="preserve">
Sent email 2/20 missing all documents 
BAD EMAIL ADDRESS </t>
        </r>
      </text>
    </comment>
    <comment ref="A74" authorId="0" shapeId="0" xr:uid="{00000000-0006-0000-1000-00002A000000}">
      <text>
        <r>
          <rPr>
            <b/>
            <sz val="9"/>
            <color indexed="81"/>
            <rFont val="Tahoma"/>
            <family val="2"/>
          </rPr>
          <t>Delast Taylor:</t>
        </r>
        <r>
          <rPr>
            <sz val="9"/>
            <color indexed="81"/>
            <rFont val="Tahoma"/>
            <family val="2"/>
          </rPr>
          <t xml:space="preserve">
Sent email 2/20 missing all documents 
3/12 recvd incorrect agreement it was printed not typed
3/22 sent another email asking for corrected agreement and other documents.
3/26/2013- Veronica called and said she will mail the additional documents today </t>
        </r>
      </text>
    </comment>
    <comment ref="A75" authorId="0" shapeId="0" xr:uid="{00000000-0006-0000-1000-00002B000000}">
      <text>
        <r>
          <rPr>
            <b/>
            <sz val="9"/>
            <color indexed="81"/>
            <rFont val="Tahoma"/>
            <family val="2"/>
          </rPr>
          <t>Delast Taylor:</t>
        </r>
        <r>
          <rPr>
            <sz val="9"/>
            <color indexed="81"/>
            <rFont val="Tahoma"/>
            <family val="2"/>
          </rPr>
          <t xml:space="preserve">
Sent email 2/20 missing all documents 
4/4/13 sent email. Rachael called in and said she only has CNA classes but she is trying to get a course that we would except and will complete paperwork at that time. She sent an email saying she is only doing business with DeKalb and Cobb at this time </t>
        </r>
      </text>
    </comment>
    <comment ref="A77" authorId="0" shapeId="0" xr:uid="{00000000-0006-0000-1000-00002C000000}">
      <text>
        <r>
          <rPr>
            <b/>
            <sz val="9"/>
            <color indexed="81"/>
            <rFont val="Tahoma"/>
            <family val="2"/>
          </rPr>
          <t>Delast Taylor:</t>
        </r>
        <r>
          <rPr>
            <sz val="9"/>
            <color indexed="81"/>
            <rFont val="Tahoma"/>
            <family val="2"/>
          </rPr>
          <t xml:space="preserve">
Sent email 2/20 missing all documents 
4/4/13 </t>
        </r>
      </text>
    </comment>
    <comment ref="H83" authorId="0" shapeId="0" xr:uid="{00000000-0006-0000-1000-00002D000000}">
      <text>
        <r>
          <rPr>
            <b/>
            <sz val="9"/>
            <color indexed="81"/>
            <rFont val="Tahoma"/>
            <family val="2"/>
          </rPr>
          <t>Delast Taylor:</t>
        </r>
        <r>
          <rPr>
            <sz val="9"/>
            <color indexed="81"/>
            <rFont val="Tahoma"/>
            <family val="2"/>
          </rPr>
          <t xml:space="preserve">
Shameeza Singh </t>
        </r>
      </text>
    </comment>
    <comment ref="A85" authorId="0" shapeId="0" xr:uid="{00000000-0006-0000-1000-00002E000000}">
      <text>
        <r>
          <rPr>
            <b/>
            <sz val="9"/>
            <color indexed="81"/>
            <rFont val="Tahoma"/>
            <family val="2"/>
          </rPr>
          <t>Delast Taylor:</t>
        </r>
        <r>
          <rPr>
            <sz val="9"/>
            <color indexed="81"/>
            <rFont val="Tahoma"/>
            <family val="2"/>
          </rPr>
          <t xml:space="preserve">
Sent email 4/4/13</t>
        </r>
      </text>
    </comment>
    <comment ref="D85" authorId="0" shapeId="0" xr:uid="{00000000-0006-0000-1000-00002F000000}">
      <text>
        <r>
          <rPr>
            <b/>
            <sz val="9"/>
            <color indexed="81"/>
            <rFont val="Tahoma"/>
            <family val="2"/>
          </rPr>
          <t>Delast Taylor:</t>
        </r>
        <r>
          <rPr>
            <sz val="9"/>
            <color indexed="81"/>
            <rFont val="Tahoma"/>
            <family val="2"/>
          </rPr>
          <t xml:space="preserve">
5/2/2013 Submitted an agreement did not follow instructions and wrote on the agreement sent an email to resubmit 
5/23 RECVD CORRECT AGREEMENT </t>
        </r>
      </text>
    </comment>
    <comment ref="A87" authorId="0" shapeId="0" xr:uid="{00000000-0006-0000-1000-000030000000}">
      <text>
        <r>
          <rPr>
            <b/>
            <sz val="9"/>
            <color indexed="81"/>
            <rFont val="Tahoma"/>
            <family val="2"/>
          </rPr>
          <t>Delast Taylor:</t>
        </r>
        <r>
          <rPr>
            <sz val="9"/>
            <color indexed="81"/>
            <rFont val="Tahoma"/>
            <family val="2"/>
          </rPr>
          <t xml:space="preserve">
Sent email 2/20 missing all documents 
Resent documents 3/1/2013</t>
        </r>
      </text>
    </comment>
    <comment ref="D87" authorId="0" shapeId="0" xr:uid="{00000000-0006-0000-1000-000031000000}">
      <text>
        <r>
          <rPr>
            <b/>
            <sz val="9"/>
            <color indexed="81"/>
            <rFont val="Tahoma"/>
            <family val="2"/>
          </rPr>
          <t xml:space="preserve">Delast Taylor:
</t>
        </r>
        <r>
          <rPr>
            <sz val="9"/>
            <color indexed="81"/>
            <rFont val="Tahoma"/>
            <family val="2"/>
          </rPr>
          <t xml:space="preserve">3/22/2013 Typed in the wrong area on the agreement and did not submit additional forms </t>
        </r>
      </text>
    </comment>
    <comment ref="H92" authorId="0" shapeId="0" xr:uid="{00000000-0006-0000-1000-000032000000}">
      <text>
        <r>
          <rPr>
            <b/>
            <sz val="9"/>
            <color indexed="81"/>
            <rFont val="Tahoma"/>
            <family val="2"/>
          </rPr>
          <t>Delast Taylor:</t>
        </r>
        <r>
          <rPr>
            <sz val="9"/>
            <color indexed="81"/>
            <rFont val="Tahoma"/>
            <family val="2"/>
          </rPr>
          <t xml:space="preserve">
Wanda Gurley Thomas </t>
        </r>
      </text>
    </comment>
    <comment ref="A93" authorId="0" shapeId="0" xr:uid="{00000000-0006-0000-1000-000033000000}">
      <text>
        <r>
          <rPr>
            <b/>
            <sz val="9"/>
            <color indexed="81"/>
            <rFont val="Tahoma"/>
            <family val="2"/>
          </rPr>
          <t>Delast Taylor:</t>
        </r>
        <r>
          <rPr>
            <sz val="9"/>
            <color indexed="81"/>
            <rFont val="Tahoma"/>
            <family val="2"/>
          </rPr>
          <t xml:space="preserve">
2/20 Sent email for missing documents</t>
        </r>
      </text>
    </comment>
    <comment ref="A95" authorId="0" shapeId="0" xr:uid="{00000000-0006-0000-1000-000034000000}">
      <text>
        <r>
          <rPr>
            <b/>
            <sz val="9"/>
            <color indexed="81"/>
            <rFont val="Tahoma"/>
            <family val="2"/>
          </rPr>
          <t>Delast Taylor:</t>
        </r>
        <r>
          <rPr>
            <sz val="9"/>
            <color indexed="81"/>
            <rFont val="Tahoma"/>
            <family val="2"/>
          </rPr>
          <t xml:space="preserve">
Sent email 2/20 missing all documents 
4/4/2013 sent another email </t>
        </r>
      </text>
    </comment>
    <comment ref="A96" authorId="0" shapeId="0" xr:uid="{00000000-0006-0000-1000-000035000000}">
      <text>
        <r>
          <rPr>
            <b/>
            <sz val="9"/>
            <color indexed="81"/>
            <rFont val="Tahoma"/>
            <family val="2"/>
          </rPr>
          <t>Delast Taylor:</t>
        </r>
        <r>
          <rPr>
            <sz val="9"/>
            <color indexed="81"/>
            <rFont val="Tahoma"/>
            <family val="2"/>
          </rPr>
          <t xml:space="preserve">
2/20 Sent email for missing documents</t>
        </r>
      </text>
    </comment>
    <comment ref="A97" authorId="0" shapeId="0" xr:uid="{00000000-0006-0000-1000-000036000000}">
      <text>
        <r>
          <rPr>
            <b/>
            <sz val="9"/>
            <color indexed="81"/>
            <rFont val="Tahoma"/>
            <family val="2"/>
          </rPr>
          <t>Delast Taylor:</t>
        </r>
        <r>
          <rPr>
            <sz val="9"/>
            <color indexed="81"/>
            <rFont val="Tahoma"/>
            <family val="2"/>
          </rPr>
          <t xml:space="preserve">
2/20 Sent email for missing documents</t>
        </r>
      </text>
    </comment>
    <comment ref="A98" authorId="0" shapeId="0" xr:uid="{00000000-0006-0000-1000-000037000000}">
      <text>
        <r>
          <rPr>
            <b/>
            <sz val="9"/>
            <color indexed="81"/>
            <rFont val="Tahoma"/>
            <family val="2"/>
          </rPr>
          <t>Delast Taylor:</t>
        </r>
        <r>
          <rPr>
            <sz val="9"/>
            <color indexed="81"/>
            <rFont val="Tahoma"/>
            <family val="2"/>
          </rPr>
          <t xml:space="preserve">
Sent provider agreement 3/1/2013</t>
        </r>
      </text>
    </comment>
    <comment ref="A99" authorId="0" shapeId="0" xr:uid="{00000000-0006-0000-1000-000038000000}">
      <text>
        <r>
          <rPr>
            <b/>
            <sz val="9"/>
            <color indexed="81"/>
            <rFont val="Tahoma"/>
            <family val="2"/>
          </rPr>
          <t>Delast Taylor:</t>
        </r>
        <r>
          <rPr>
            <sz val="9"/>
            <color indexed="81"/>
            <rFont val="Tahoma"/>
            <family val="2"/>
          </rPr>
          <t xml:space="preserve">
3/22/2013 recvd agreement on 3/12 however the additional forms were not submitted. Sent provider an email 3/22 requesting additional documents. </t>
        </r>
      </text>
    </comment>
    <comment ref="D99" authorId="0" shapeId="0" xr:uid="{00000000-0006-0000-1000-000039000000}">
      <text>
        <r>
          <rPr>
            <b/>
            <sz val="9"/>
            <color indexed="81"/>
            <rFont val="Tahoma"/>
            <family val="2"/>
          </rPr>
          <t>Delast Taylor:</t>
        </r>
        <r>
          <rPr>
            <sz val="9"/>
            <color indexed="81"/>
            <rFont val="Tahoma"/>
            <family val="2"/>
          </rPr>
          <t xml:space="preserve">
Recvd email stating the original will be mailed 2/21/13</t>
        </r>
      </text>
    </comment>
    <comment ref="A101" authorId="0" shapeId="0" xr:uid="{00000000-0006-0000-1000-00003A000000}">
      <text>
        <r>
          <rPr>
            <b/>
            <sz val="9"/>
            <color indexed="81"/>
            <rFont val="Tahoma"/>
            <family val="2"/>
          </rPr>
          <t>Delast Taylor:</t>
        </r>
        <r>
          <rPr>
            <sz val="9"/>
            <color indexed="81"/>
            <rFont val="Tahoma"/>
            <family val="2"/>
          </rPr>
          <t xml:space="preserve">
2/20 Sent email for missing documents</t>
        </r>
      </text>
    </comment>
    <comment ref="A102" authorId="0" shapeId="0" xr:uid="{00000000-0006-0000-1000-00003B000000}">
      <text>
        <r>
          <rPr>
            <b/>
            <sz val="9"/>
            <color indexed="81"/>
            <rFont val="Tahoma"/>
            <family val="2"/>
          </rPr>
          <t>Delast Taylor:</t>
        </r>
        <r>
          <rPr>
            <sz val="9"/>
            <color indexed="81"/>
            <rFont val="Tahoma"/>
            <family val="2"/>
          </rPr>
          <t xml:space="preserve">
W-9 is missing. She submitted one that was incorrect</t>
        </r>
      </text>
    </comment>
    <comment ref="A104" authorId="0" shapeId="0" xr:uid="{00000000-0006-0000-1000-00003C000000}">
      <text>
        <r>
          <rPr>
            <b/>
            <sz val="9"/>
            <color indexed="81"/>
            <rFont val="Tahoma"/>
            <family val="2"/>
          </rPr>
          <t>Delast Taylor:</t>
        </r>
        <r>
          <rPr>
            <sz val="9"/>
            <color indexed="81"/>
            <rFont val="Tahoma"/>
            <family val="2"/>
          </rPr>
          <t xml:space="preserve">
2/20 Sent email for missing documents</t>
        </r>
      </text>
    </comment>
    <comment ref="A108" authorId="0" shapeId="0" xr:uid="{00000000-0006-0000-1000-00003D000000}">
      <text>
        <r>
          <rPr>
            <b/>
            <sz val="9"/>
            <color indexed="81"/>
            <rFont val="Tahoma"/>
            <family val="2"/>
          </rPr>
          <t>Delast Taylor:</t>
        </r>
        <r>
          <rPr>
            <sz val="9"/>
            <color indexed="81"/>
            <rFont val="Tahoma"/>
            <family val="2"/>
          </rPr>
          <t xml:space="preserve">
5/3/2013 sent email requesting the missing documents student is trying to attend the school</t>
        </r>
      </text>
    </comment>
    <comment ref="A109" authorId="0" shapeId="0" xr:uid="{00000000-0006-0000-1000-00003E000000}">
      <text>
        <r>
          <rPr>
            <b/>
            <sz val="9"/>
            <color indexed="81"/>
            <rFont val="Tahoma"/>
            <family val="2"/>
          </rPr>
          <t>Delast Taylor:</t>
        </r>
        <r>
          <rPr>
            <sz val="9"/>
            <color indexed="81"/>
            <rFont val="Tahoma"/>
            <family val="2"/>
          </rPr>
          <t xml:space="preserve">
5/2/2013 MMG, Marc, and Jim was having a conversation about a school and wanted to know if we had an agreement because a school was interested in enrolling. Marc asked me I said no, the school is not even on our list, just added it today. I contact the provider left message for Kim Johnson in admissions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Delast Taylor</author>
  </authors>
  <commentList>
    <comment ref="A6" authorId="0" shapeId="0" xr:uid="{00000000-0006-0000-1100-000001000000}">
      <text>
        <r>
          <rPr>
            <b/>
            <sz val="9"/>
            <color indexed="81"/>
            <rFont val="Tahoma"/>
            <family val="2"/>
          </rPr>
          <t>Delast Taylor:</t>
        </r>
        <r>
          <rPr>
            <sz val="9"/>
            <color indexed="81"/>
            <rFont val="Tahoma"/>
            <family val="2"/>
          </rPr>
          <t xml:space="preserve">
Sent Georgia Illegal Immigration Form 4/3/2012 </t>
        </r>
      </text>
    </comment>
    <comment ref="C14" authorId="0" shapeId="0" xr:uid="{00000000-0006-0000-1100-000002000000}">
      <text>
        <r>
          <rPr>
            <b/>
            <sz val="9"/>
            <color indexed="81"/>
            <rFont val="Tahoma"/>
            <family val="2"/>
          </rPr>
          <t>Delast Taylor:</t>
        </r>
        <r>
          <rPr>
            <sz val="9"/>
            <color indexed="81"/>
            <rFont val="Tahoma"/>
            <family val="2"/>
          </rPr>
          <t xml:space="preserve">
Will email the copies today and mail today will have by monday</t>
        </r>
      </text>
    </comment>
    <comment ref="A18" authorId="0" shapeId="0" xr:uid="{00000000-0006-0000-1100-000003000000}">
      <text>
        <r>
          <rPr>
            <b/>
            <sz val="9"/>
            <color indexed="81"/>
            <rFont val="Tahoma"/>
            <family val="2"/>
          </rPr>
          <t>Delast Taylor:</t>
        </r>
        <r>
          <rPr>
            <sz val="9"/>
            <color indexed="81"/>
            <rFont val="Tahoma"/>
            <family val="2"/>
          </rPr>
          <t xml:space="preserve">
Sent 11/2 we have not received she sent scanned copy as proof  </t>
        </r>
      </text>
    </comment>
    <comment ref="A20" authorId="0" shapeId="0" xr:uid="{00000000-0006-0000-1100-000004000000}">
      <text>
        <r>
          <rPr>
            <b/>
            <sz val="9"/>
            <color indexed="81"/>
            <rFont val="Tahoma"/>
            <family val="2"/>
          </rPr>
          <t>Delast Taylor:</t>
        </r>
        <r>
          <rPr>
            <sz val="9"/>
            <color indexed="81"/>
            <rFont val="Tahoma"/>
            <family val="2"/>
          </rPr>
          <t xml:space="preserve">
Agreement sent on 11/8/2011- They emailed their copies but I informed them they could mail the originals and they will not be placed on hold.
3/28/2012 - Sent email to return the GA Imm and Vendor form asap</t>
        </r>
      </text>
    </comment>
    <comment ref="A28" authorId="0" shapeId="0" xr:uid="{00000000-0006-0000-1100-000005000000}">
      <text>
        <r>
          <rPr>
            <b/>
            <sz val="9"/>
            <color indexed="81"/>
            <rFont val="Tahoma"/>
            <family val="2"/>
          </rPr>
          <t>Delast Taylor:</t>
        </r>
        <r>
          <rPr>
            <sz val="9"/>
            <color indexed="81"/>
            <rFont val="Tahoma"/>
            <family val="2"/>
          </rPr>
          <t xml:space="preserve">
gave extension through next friday</t>
        </r>
      </text>
    </comment>
    <comment ref="F66" authorId="0" shapeId="0" xr:uid="{00000000-0006-0000-1100-000006000000}">
      <text>
        <r>
          <rPr>
            <b/>
            <sz val="9"/>
            <color indexed="81"/>
            <rFont val="Tahoma"/>
            <family val="2"/>
          </rPr>
          <t>Delast Taylor:</t>
        </r>
        <r>
          <rPr>
            <sz val="9"/>
            <color indexed="81"/>
            <rFont val="Tahoma"/>
            <family val="2"/>
          </rPr>
          <t xml:space="preserve">
Rosi Tabi </t>
        </r>
      </text>
    </comment>
    <comment ref="F67" authorId="0" shapeId="0" xr:uid="{00000000-0006-0000-1100-000007000000}">
      <text>
        <r>
          <rPr>
            <b/>
            <sz val="9"/>
            <color indexed="81"/>
            <rFont val="Tahoma"/>
            <family val="2"/>
          </rPr>
          <t>Delast Taylor:</t>
        </r>
        <r>
          <rPr>
            <sz val="9"/>
            <color indexed="81"/>
            <rFont val="Tahoma"/>
            <family val="2"/>
          </rPr>
          <t xml:space="preserve">
Rosi Tabi</t>
        </r>
      </text>
    </comment>
    <comment ref="A81" authorId="0" shapeId="0" xr:uid="{00000000-0006-0000-1100-000008000000}">
      <text>
        <r>
          <rPr>
            <b/>
            <sz val="9"/>
            <color indexed="81"/>
            <rFont val="Tahoma"/>
            <family val="2"/>
          </rPr>
          <t>Delast Taylor:</t>
        </r>
        <r>
          <rPr>
            <sz val="9"/>
            <color indexed="81"/>
            <rFont val="Tahoma"/>
            <family val="2"/>
          </rPr>
          <t xml:space="preserve">
Sent 10/11/2011
Sent Again 2/27/2012</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Delast Taylor</author>
  </authors>
  <commentList>
    <comment ref="A27" authorId="0" shapeId="0" xr:uid="{00000000-0006-0000-1200-000001000000}">
      <text>
        <r>
          <rPr>
            <b/>
            <sz val="9"/>
            <color indexed="81"/>
            <rFont val="Tahoma"/>
            <family val="2"/>
          </rPr>
          <t>Delast Taylor:</t>
        </r>
        <r>
          <rPr>
            <sz val="9"/>
            <color indexed="81"/>
            <rFont val="Tahoma"/>
            <family val="2"/>
          </rPr>
          <t xml:space="preserve">
8/30/2011 Spoke with Arnita said she will send in book and supply information as soon as possible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Delast Taylor</author>
    <author>latoya</author>
  </authors>
  <commentList>
    <comment ref="D3" authorId="0" shapeId="0" xr:uid="{00000000-0006-0000-0100-000001000000}">
      <text>
        <r>
          <rPr>
            <b/>
            <sz val="8"/>
            <color indexed="81"/>
            <rFont val="Tahoma"/>
            <family val="2"/>
          </rPr>
          <t>Delast Taylor:</t>
        </r>
        <r>
          <rPr>
            <sz val="8"/>
            <color indexed="81"/>
            <rFont val="Tahoma"/>
            <family val="2"/>
          </rPr>
          <t xml:space="preserve">
Nursing Assistant A Nursing Approach 10th Edition ISBN 13 978-1-4180-6607-9- 120.00
</t>
        </r>
      </text>
    </comment>
    <comment ref="F3" authorId="0" shapeId="0" xr:uid="{00000000-0006-0000-0100-000002000000}">
      <text>
        <r>
          <rPr>
            <b/>
            <sz val="8"/>
            <color indexed="81"/>
            <rFont val="Tahoma"/>
            <family val="2"/>
          </rPr>
          <t>Delast Taylor:</t>
        </r>
        <r>
          <rPr>
            <sz val="8"/>
            <color indexed="81"/>
            <rFont val="Tahoma"/>
            <family val="2"/>
          </rPr>
          <t xml:space="preserve">
Exam- 118.00/128.00</t>
        </r>
      </text>
    </comment>
    <comment ref="G3" authorId="0" shapeId="0" xr:uid="{00000000-0006-0000-0100-000003000000}">
      <text>
        <r>
          <rPr>
            <b/>
            <sz val="8"/>
            <color indexed="81"/>
            <rFont val="Tahoma"/>
            <family val="2"/>
          </rPr>
          <t>Delast Taylor:</t>
        </r>
        <r>
          <rPr>
            <sz val="8"/>
            <color indexed="81"/>
            <rFont val="Tahoma"/>
            <family val="2"/>
          </rPr>
          <t xml:space="preserve">
Scrubs (1)-60.00
Stethoscope-35.00
BP Machine-30.00
Physical- 90.00
TB Skin Test-15.00</t>
        </r>
      </text>
    </comment>
    <comment ref="D4" authorId="0" shapeId="0" xr:uid="{00000000-0006-0000-0100-000004000000}">
      <text>
        <r>
          <rPr>
            <b/>
            <sz val="8"/>
            <color indexed="81"/>
            <rFont val="Tahoma"/>
            <family val="2"/>
          </rPr>
          <t>Delast Taylor:</t>
        </r>
        <r>
          <rPr>
            <sz val="8"/>
            <color indexed="81"/>
            <rFont val="Tahoma"/>
            <family val="2"/>
          </rPr>
          <t xml:space="preserve">
Assisting w/ Patient Care: $86.38
Fask and East ECG: $80.47
Phlebotomy Handbook: $75.20
Mastering Medical Terminology: $77.95</t>
        </r>
      </text>
    </comment>
    <comment ref="F4" authorId="0" shapeId="0" xr:uid="{00000000-0006-0000-0100-000005000000}">
      <text>
        <r>
          <rPr>
            <b/>
            <sz val="8"/>
            <color indexed="81"/>
            <rFont val="Tahoma"/>
            <family val="2"/>
          </rPr>
          <t>Delast Taylor:</t>
        </r>
        <r>
          <rPr>
            <sz val="8"/>
            <color indexed="81"/>
            <rFont val="Tahoma"/>
            <family val="2"/>
          </rPr>
          <t xml:space="preserve">
Exams: $359.00
PCT State Exam-149.00
EKG State-105.00
Phlebotomy Exam-105.00</t>
        </r>
      </text>
    </comment>
    <comment ref="G4" authorId="0" shapeId="0" xr:uid="{00000000-0006-0000-0100-000006000000}">
      <text>
        <r>
          <rPr>
            <b/>
            <sz val="8"/>
            <color indexed="81"/>
            <rFont val="Tahoma"/>
            <family val="2"/>
          </rPr>
          <t>Delast Taylor:</t>
        </r>
        <r>
          <rPr>
            <sz val="8"/>
            <color indexed="81"/>
            <rFont val="Tahoma"/>
            <family val="2"/>
          </rPr>
          <t xml:space="preserve">
Pre-requisite:$90.00
Scrubs (1) for PCT: $60.00
Immunizations: $236
Lab Coat: $25.00
Tournequet - $6.00</t>
        </r>
      </text>
    </comment>
    <comment ref="D5" authorId="0" shapeId="0" xr:uid="{00000000-0006-0000-0100-000007000000}">
      <text>
        <r>
          <rPr>
            <b/>
            <sz val="8"/>
            <color indexed="81"/>
            <rFont val="Tahoma"/>
            <family val="2"/>
          </rPr>
          <t>Delast Taylor:</t>
        </r>
        <r>
          <rPr>
            <sz val="8"/>
            <color indexed="81"/>
            <rFont val="Tahoma"/>
            <family val="2"/>
          </rPr>
          <t xml:space="preserve">
Mosby’s Essentials for Nursing Asst.-Workbook Textbook Pkg.  $ 75</t>
        </r>
      </text>
    </comment>
    <comment ref="F5" authorId="0" shapeId="0" xr:uid="{00000000-0006-0000-0100-000008000000}">
      <text>
        <r>
          <rPr>
            <b/>
            <sz val="8"/>
            <color indexed="81"/>
            <rFont val="Tahoma"/>
            <family val="2"/>
          </rPr>
          <t>Delast Taylor:</t>
        </r>
        <r>
          <rPr>
            <sz val="8"/>
            <color indexed="81"/>
            <rFont val="Tahoma"/>
            <family val="2"/>
          </rPr>
          <t xml:space="preserve">
State Exam: $ 107</t>
        </r>
      </text>
    </comment>
    <comment ref="G5" authorId="0" shapeId="0" xr:uid="{00000000-0006-0000-0100-000009000000}">
      <text>
        <r>
          <rPr>
            <b/>
            <sz val="8"/>
            <color indexed="81"/>
            <rFont val="Tahoma"/>
            <family val="2"/>
          </rPr>
          <t>Delast Taylor:</t>
        </r>
        <r>
          <rPr>
            <sz val="8"/>
            <color indexed="81"/>
            <rFont val="Tahoma"/>
            <family val="2"/>
          </rPr>
          <t xml:space="preserve">
Uniforms (1): $ 50
Watch &amp; BP Set: $ 75    
CPR/FIRST AID</t>
        </r>
      </text>
    </comment>
    <comment ref="D6" authorId="0" shapeId="0" xr:uid="{00000000-0006-0000-0100-00000A000000}">
      <text>
        <r>
          <rPr>
            <b/>
            <sz val="8"/>
            <color indexed="81"/>
            <rFont val="Tahoma"/>
            <family val="2"/>
          </rPr>
          <t>Delast Taylor:</t>
        </r>
        <r>
          <rPr>
            <sz val="8"/>
            <color indexed="81"/>
            <rFont val="Tahoma"/>
            <family val="2"/>
          </rPr>
          <t xml:space="preserve">
Mosby’s Assisting w/ Patient Care Workbook &amp; Textbook Pkg.: $ 115</t>
        </r>
      </text>
    </comment>
    <comment ref="F6" authorId="0" shapeId="0" xr:uid="{00000000-0006-0000-0100-00000B000000}">
      <text>
        <r>
          <rPr>
            <b/>
            <sz val="8"/>
            <color indexed="81"/>
            <rFont val="Tahoma"/>
            <family val="2"/>
          </rPr>
          <t>Delast Taylor:</t>
        </r>
        <r>
          <rPr>
            <sz val="8"/>
            <color indexed="81"/>
            <rFont val="Tahoma"/>
            <family val="2"/>
          </rPr>
          <t xml:space="preserve">
NHA Exam: $ 149</t>
        </r>
      </text>
    </comment>
    <comment ref="G6" authorId="0" shapeId="0" xr:uid="{00000000-0006-0000-0100-00000C000000}">
      <text>
        <r>
          <rPr>
            <b/>
            <sz val="8"/>
            <color indexed="81"/>
            <rFont val="Tahoma"/>
            <family val="2"/>
          </rPr>
          <t>Delast Taylor:</t>
        </r>
        <r>
          <rPr>
            <sz val="8"/>
            <color indexed="81"/>
            <rFont val="Tahoma"/>
            <family val="2"/>
          </rPr>
          <t xml:space="preserve">
Uniforms (2): $ 50
Background Check: $ 25
Graduation Fee: $ 25
CPR/FIRST AID </t>
        </r>
      </text>
    </comment>
    <comment ref="D7" authorId="0" shapeId="0" xr:uid="{00000000-0006-0000-0100-00000D000000}">
      <text>
        <r>
          <rPr>
            <b/>
            <sz val="8"/>
            <color indexed="81"/>
            <rFont val="Tahoma"/>
            <family val="2"/>
          </rPr>
          <t>Delast Taylor:</t>
        </r>
        <r>
          <rPr>
            <sz val="8"/>
            <color indexed="81"/>
            <rFont val="Tahoma"/>
            <family val="2"/>
          </rPr>
          <t xml:space="preserve">
Nursing Assistant (handbook &amp; workbook)    $ 54.30
(EPL covers $50 for books)</t>
        </r>
      </text>
    </comment>
    <comment ref="F7" authorId="0" shapeId="0" xr:uid="{00000000-0006-0000-0100-00000E000000}">
      <text>
        <r>
          <rPr>
            <b/>
            <sz val="8"/>
            <color indexed="81"/>
            <rFont val="Tahoma"/>
            <family val="2"/>
          </rPr>
          <t>Delast Taylor:</t>
        </r>
        <r>
          <rPr>
            <sz val="8"/>
            <color indexed="81"/>
            <rFont val="Tahoma"/>
            <family val="2"/>
          </rPr>
          <t xml:space="preserve">
State Exam    $ 107</t>
        </r>
      </text>
    </comment>
    <comment ref="G7" authorId="0" shapeId="0" xr:uid="{00000000-0006-0000-0100-00000F000000}">
      <text>
        <r>
          <rPr>
            <b/>
            <sz val="8"/>
            <color indexed="81"/>
            <rFont val="Tahoma"/>
            <family val="2"/>
          </rPr>
          <t>Delast Taylor:</t>
        </r>
        <r>
          <rPr>
            <sz val="8"/>
            <color indexed="81"/>
            <rFont val="Tahoma"/>
            <family val="2"/>
          </rPr>
          <t xml:space="preserve">
Immunization TB Test    $ 10
CPR / First Aid    $ 50
Uniform      $ 25
School Pin and Certificate   $ 15 
</t>
        </r>
      </text>
    </comment>
    <comment ref="D8" authorId="1" shapeId="0" xr:uid="{00000000-0006-0000-0100-000010000000}">
      <text>
        <r>
          <rPr>
            <b/>
            <sz val="8"/>
            <color indexed="81"/>
            <rFont val="Tahoma"/>
            <family val="2"/>
          </rPr>
          <t>Delast:</t>
        </r>
        <r>
          <rPr>
            <sz val="8"/>
            <color indexed="81"/>
            <rFont val="Tahoma"/>
            <family val="2"/>
          </rPr>
          <t xml:space="preserve">
Electrocardiography: $49.75
Patient Care Skills and Phlebotomy:  $95.95
</t>
        </r>
      </text>
    </comment>
    <comment ref="F8" authorId="0" shapeId="0" xr:uid="{00000000-0006-0000-0100-000011000000}">
      <text>
        <r>
          <rPr>
            <b/>
            <sz val="8"/>
            <color indexed="81"/>
            <rFont val="Tahoma"/>
            <family val="2"/>
          </rPr>
          <t>Delast Taylor:</t>
        </r>
        <r>
          <rPr>
            <sz val="8"/>
            <color indexed="81"/>
            <rFont val="Tahoma"/>
            <family val="2"/>
          </rPr>
          <t xml:space="preserve">
PCT Test: $189</t>
        </r>
      </text>
    </comment>
    <comment ref="G8" authorId="1" shapeId="0" xr:uid="{00000000-0006-0000-0100-000012000000}">
      <text>
        <r>
          <rPr>
            <b/>
            <sz val="8"/>
            <color indexed="81"/>
            <rFont val="Tahoma"/>
            <family val="2"/>
          </rPr>
          <t xml:space="preserve">Delast:
</t>
        </r>
        <r>
          <rPr>
            <sz val="8"/>
            <color indexed="81"/>
            <rFont val="Tahoma"/>
            <family val="2"/>
          </rPr>
          <t xml:space="preserve">
BP Kit:   $25
Lab Fee:  $150
Uniform(Burgandy): $25
</t>
        </r>
      </text>
    </comment>
    <comment ref="D9" authorId="0" shapeId="0" xr:uid="{00000000-0006-0000-0100-000013000000}">
      <text>
        <r>
          <rPr>
            <b/>
            <sz val="9"/>
            <color indexed="81"/>
            <rFont val="Tahoma"/>
            <family val="2"/>
          </rPr>
          <t>Delast Taylor:</t>
        </r>
        <r>
          <rPr>
            <sz val="9"/>
            <color indexed="81"/>
            <rFont val="Tahoma"/>
            <family val="2"/>
          </rPr>
          <t xml:space="preserve">
Hartmans Nursing Assistant Care the Basics 3rd edition text/wkbk
</t>
        </r>
      </text>
    </comment>
    <comment ref="F9" authorId="0" shapeId="0" xr:uid="{00000000-0006-0000-0100-000014000000}">
      <text>
        <r>
          <rPr>
            <b/>
            <sz val="9"/>
            <color indexed="81"/>
            <rFont val="Tahoma"/>
            <family val="2"/>
          </rPr>
          <t>Delast Taylor:</t>
        </r>
        <r>
          <rPr>
            <sz val="9"/>
            <color indexed="81"/>
            <rFont val="Tahoma"/>
            <family val="2"/>
          </rPr>
          <t xml:space="preserve">
Test fee </t>
        </r>
      </text>
    </comment>
    <comment ref="G9" authorId="0" shapeId="0" xr:uid="{00000000-0006-0000-0100-000015000000}">
      <text>
        <r>
          <rPr>
            <b/>
            <sz val="9"/>
            <color indexed="81"/>
            <rFont val="Tahoma"/>
            <family val="2"/>
          </rPr>
          <t>Delast Taylor:</t>
        </r>
        <r>
          <rPr>
            <sz val="9"/>
            <color indexed="81"/>
            <rFont val="Tahoma"/>
            <family val="2"/>
          </rPr>
          <t xml:space="preserve">
Blood Pressure Kit 45.00
Uniform- 40.00
Lab Coat- 50.00
CPR/First Aid- 60.00
</t>
        </r>
      </text>
    </comment>
    <comment ref="D10" authorId="0" shapeId="0" xr:uid="{00000000-0006-0000-0100-000016000000}">
      <text>
        <r>
          <rPr>
            <b/>
            <sz val="9"/>
            <color indexed="81"/>
            <rFont val="Tahoma"/>
            <family val="2"/>
          </rPr>
          <t>Delast Taylor:</t>
        </r>
        <r>
          <rPr>
            <sz val="9"/>
            <color indexed="81"/>
            <rFont val="Tahoma"/>
            <family val="2"/>
          </rPr>
          <t xml:space="preserve">
Understanding EKG's &amp; Phlebotomy Simplified</t>
        </r>
      </text>
    </comment>
    <comment ref="G10" authorId="0" shapeId="0" xr:uid="{00000000-0006-0000-0100-000017000000}">
      <text>
        <r>
          <rPr>
            <b/>
            <sz val="9"/>
            <color indexed="81"/>
            <rFont val="Tahoma"/>
            <family val="2"/>
          </rPr>
          <t>Delast Taylor:</t>
        </r>
        <r>
          <rPr>
            <sz val="9"/>
            <color indexed="81"/>
            <rFont val="Tahoma"/>
            <family val="2"/>
          </rPr>
          <t xml:space="preserve">
This is exam and supplies I am currently waiting on the list from the provider </t>
        </r>
      </text>
    </comment>
    <comment ref="D11" authorId="0" shapeId="0" xr:uid="{00000000-0006-0000-0100-000018000000}">
      <text>
        <r>
          <rPr>
            <b/>
            <sz val="8"/>
            <color indexed="81"/>
            <rFont val="Tahoma"/>
            <family val="2"/>
          </rPr>
          <t>Delast Taylor:</t>
        </r>
        <r>
          <rPr>
            <sz val="8"/>
            <color indexed="81"/>
            <rFont val="Tahoma"/>
            <family val="2"/>
          </rPr>
          <t xml:space="preserve">
Mosby Nursing Assistant  7th addition -50.00</t>
        </r>
      </text>
    </comment>
    <comment ref="F11" authorId="0" shapeId="0" xr:uid="{00000000-0006-0000-0100-000019000000}">
      <text>
        <r>
          <rPr>
            <b/>
            <sz val="8"/>
            <color indexed="81"/>
            <rFont val="Tahoma"/>
            <family val="2"/>
          </rPr>
          <t>Delast Taylor:</t>
        </r>
        <r>
          <rPr>
            <sz val="8"/>
            <color indexed="81"/>
            <rFont val="Tahoma"/>
            <family val="2"/>
          </rPr>
          <t xml:space="preserve">
State Exam- 107.00</t>
        </r>
      </text>
    </comment>
    <comment ref="G11" authorId="0" shapeId="0" xr:uid="{00000000-0006-0000-0100-00001A000000}">
      <text>
        <r>
          <rPr>
            <b/>
            <sz val="8"/>
            <color indexed="81"/>
            <rFont val="Tahoma"/>
            <family val="2"/>
          </rPr>
          <t>Delast Taylor:</t>
        </r>
        <r>
          <rPr>
            <sz val="8"/>
            <color indexed="81"/>
            <rFont val="Tahoma"/>
            <family val="2"/>
          </rPr>
          <t xml:space="preserve">
Review: 75.00
First Aid - 25.00 (optional)
TB-15.00
Uniform--20.00
Insurance- 20.00 
CPR-25.00</t>
        </r>
      </text>
    </comment>
    <comment ref="D12" authorId="0" shapeId="0" xr:uid="{00000000-0006-0000-0100-00001B000000}">
      <text>
        <r>
          <rPr>
            <b/>
            <sz val="8"/>
            <color indexed="81"/>
            <rFont val="Tahoma"/>
            <family val="2"/>
          </rPr>
          <t>Delast Taylor:</t>
        </r>
        <r>
          <rPr>
            <sz val="8"/>
            <color indexed="81"/>
            <rFont val="Tahoma"/>
            <family val="2"/>
          </rPr>
          <t xml:space="preserve">
Kinn's Medical Assistant 10th Edition by Alexander P Young -100.00</t>
        </r>
      </text>
    </comment>
    <comment ref="F12" authorId="0" shapeId="0" xr:uid="{00000000-0006-0000-0100-00001C000000}">
      <text>
        <r>
          <rPr>
            <b/>
            <sz val="8"/>
            <color indexed="81"/>
            <rFont val="Tahoma"/>
            <family val="2"/>
          </rPr>
          <t>Delast Taylor:</t>
        </r>
        <r>
          <rPr>
            <sz val="8"/>
            <color indexed="81"/>
            <rFont val="Tahoma"/>
            <family val="2"/>
          </rPr>
          <t xml:space="preserve">
PCT Exam -215.00</t>
        </r>
      </text>
    </comment>
    <comment ref="G12" authorId="0" shapeId="0" xr:uid="{00000000-0006-0000-0100-00001D000000}">
      <text>
        <r>
          <rPr>
            <b/>
            <sz val="8"/>
            <color indexed="81"/>
            <rFont val="Tahoma"/>
            <family val="2"/>
          </rPr>
          <t>Delast Taylor:</t>
        </r>
        <r>
          <rPr>
            <sz val="8"/>
            <color indexed="81"/>
            <rFont val="Tahoma"/>
            <family val="2"/>
          </rPr>
          <t xml:space="preserve">
Stethoscope-10.00
Scrubs -25.00
</t>
        </r>
      </text>
    </comment>
    <comment ref="D13" authorId="1" shapeId="0" xr:uid="{00000000-0006-0000-0100-00001E000000}">
      <text>
        <r>
          <rPr>
            <b/>
            <sz val="8"/>
            <color indexed="81"/>
            <rFont val="Tahoma"/>
            <family val="2"/>
          </rPr>
          <t>Delast:</t>
        </r>
        <r>
          <rPr>
            <sz val="8"/>
            <color indexed="81"/>
            <rFont val="Tahoma"/>
            <family val="2"/>
          </rPr>
          <t xml:space="preserve">
Nursing Assistant’s Guide and Student Binders: $50.00</t>
        </r>
      </text>
    </comment>
    <comment ref="F13" authorId="0" shapeId="0" xr:uid="{00000000-0006-0000-0100-00001F000000}">
      <text>
        <r>
          <rPr>
            <b/>
            <sz val="8"/>
            <color indexed="81"/>
            <rFont val="Tahoma"/>
            <family val="2"/>
          </rPr>
          <t>Delast Taylor:</t>
        </r>
        <r>
          <rPr>
            <sz val="8"/>
            <color indexed="81"/>
            <rFont val="Tahoma"/>
            <family val="2"/>
          </rPr>
          <t xml:space="preserve">
State Certification Exam:  $107.00</t>
        </r>
      </text>
    </comment>
    <comment ref="G13" authorId="1" shapeId="0" xr:uid="{00000000-0006-0000-0100-000020000000}">
      <text>
        <r>
          <rPr>
            <b/>
            <sz val="8"/>
            <color indexed="81"/>
            <rFont val="Tahoma"/>
            <family val="2"/>
          </rPr>
          <t>Delast:</t>
        </r>
        <r>
          <rPr>
            <sz val="8"/>
            <color indexed="81"/>
            <rFont val="Tahoma"/>
            <family val="2"/>
          </rPr>
          <t xml:space="preserve">
Review Course:  $75.00
Supplemental Workbook : $25.00
Tb Shot:   $15.00
Uniforms:   $20.00
Malpractice Insurance:  $29.00
CPR Course Card:   $55.00
Background Check:   $15.00
</t>
        </r>
      </text>
    </comment>
    <comment ref="D14" authorId="0" shapeId="0" xr:uid="{00000000-0006-0000-0100-000021000000}">
      <text>
        <r>
          <rPr>
            <b/>
            <sz val="8"/>
            <color indexed="81"/>
            <rFont val="Tahoma"/>
            <family val="2"/>
          </rPr>
          <t>Delast Taylor:</t>
        </r>
        <r>
          <rPr>
            <sz val="8"/>
            <color indexed="81"/>
            <rFont val="Tahoma"/>
            <family val="2"/>
          </rPr>
          <t xml:space="preserve">
Phlebotomy Essentials by RE McCall Tankersley
Electrocardiography for Health care- Package 115.00</t>
        </r>
      </text>
    </comment>
    <comment ref="F14" authorId="0" shapeId="0" xr:uid="{00000000-0006-0000-0100-000022000000}">
      <text>
        <r>
          <rPr>
            <b/>
            <sz val="8"/>
            <color indexed="81"/>
            <rFont val="Tahoma"/>
            <family val="2"/>
          </rPr>
          <t>Delast Taylor:</t>
        </r>
        <r>
          <rPr>
            <sz val="8"/>
            <color indexed="81"/>
            <rFont val="Tahoma"/>
            <family val="2"/>
          </rPr>
          <t xml:space="preserve">
Patient Care Tech National Exam- 150.00
</t>
        </r>
      </text>
    </comment>
    <comment ref="G14" authorId="0" shapeId="0" xr:uid="{00000000-0006-0000-0100-000023000000}">
      <text>
        <r>
          <rPr>
            <b/>
            <sz val="8"/>
            <color indexed="81"/>
            <rFont val="Tahoma"/>
            <family val="2"/>
          </rPr>
          <t>Delast Taylor:</t>
        </r>
        <r>
          <rPr>
            <sz val="8"/>
            <color indexed="81"/>
            <rFont val="Tahoma"/>
            <family val="2"/>
          </rPr>
          <t xml:space="preserve">
Clinical Fees-132.00
Lab Coats
Tourniquets
Phlebotomy Tubes
Capillaries tubes
Pipettes
Syringes
Needles (regular &amp; butterflies)
glasses
gloves
medical gauzes
medical tape
surgical mask
band aids
alcohol pads
betadine 
Lab Fees-236.00
EKG Simulator 
EKG Electrodes
ECG Rhythm Strips 
Gowns
Phlebotomy Kit 
Blood Culture
Sharps 
Course Materials ---120.00
-Course Binder which consists of activities, Acello Review Questions, CPR Review Section, a reviews section of Textbook Modules, and a handout section for reference, and a CPR/First Aide
Review Session for National Exam- 150.00
</t>
        </r>
      </text>
    </comment>
    <comment ref="D15" authorId="1" shapeId="0" xr:uid="{00000000-0006-0000-0100-000024000000}">
      <text>
        <r>
          <rPr>
            <b/>
            <sz val="8"/>
            <color indexed="81"/>
            <rFont val="Tahoma"/>
            <family val="2"/>
          </rPr>
          <t>latoya:</t>
        </r>
        <r>
          <rPr>
            <sz val="8"/>
            <color indexed="81"/>
            <rFont val="Tahoma"/>
            <family val="2"/>
          </rPr>
          <t xml:space="preserve">
Nursing Assistant Care:  The Basics &amp; Nursing Assistant Care Workbook:  $ 40</t>
        </r>
      </text>
    </comment>
    <comment ref="F15" authorId="0" shapeId="0" xr:uid="{00000000-0006-0000-0100-000025000000}">
      <text>
        <r>
          <rPr>
            <b/>
            <sz val="8"/>
            <color indexed="81"/>
            <rFont val="Tahoma"/>
            <family val="2"/>
          </rPr>
          <t>Delast Taylor:</t>
        </r>
        <r>
          <rPr>
            <sz val="8"/>
            <color indexed="81"/>
            <rFont val="Tahoma"/>
            <family val="2"/>
          </rPr>
          <t xml:space="preserve">
NNAAP Exam:  $ 110</t>
        </r>
      </text>
    </comment>
    <comment ref="G15" authorId="1" shapeId="0" xr:uid="{00000000-0006-0000-0100-000026000000}">
      <text>
        <r>
          <rPr>
            <b/>
            <sz val="8"/>
            <color indexed="81"/>
            <rFont val="Tahoma"/>
            <family val="2"/>
          </rPr>
          <t>Delast:</t>
        </r>
        <r>
          <rPr>
            <sz val="8"/>
            <color indexed="81"/>
            <rFont val="Tahoma"/>
            <family val="2"/>
          </rPr>
          <t xml:space="preserve">
Uniform:  $20
Criminal Background Check:  $15
PPD Administration: $ 15
BP Cuff:  $ 15 
White Shoes: $ 15
</t>
        </r>
      </text>
    </comment>
    <comment ref="G16" authorId="0" shapeId="0" xr:uid="{00000000-0006-0000-0100-000027000000}">
      <text>
        <r>
          <rPr>
            <b/>
            <sz val="8"/>
            <color indexed="81"/>
            <rFont val="Tahoma"/>
            <family val="2"/>
          </rPr>
          <t>Delast Taylor:</t>
        </r>
        <r>
          <rPr>
            <sz val="8"/>
            <color indexed="81"/>
            <rFont val="Tahoma"/>
            <family val="2"/>
          </rPr>
          <t xml:space="preserve">
Uniform:  $20
Criminal Background Check:  $15
PPD Administration: $ 15
BP Cuff:  $ 15 
White Shoes: $ 15
</t>
        </r>
      </text>
    </comment>
    <comment ref="D17" authorId="0" shapeId="0" xr:uid="{00000000-0006-0000-0100-000028000000}">
      <text>
        <r>
          <rPr>
            <b/>
            <sz val="8"/>
            <color indexed="81"/>
            <rFont val="Tahoma"/>
            <family val="2"/>
          </rPr>
          <t>Delast Taylor:</t>
        </r>
        <r>
          <rPr>
            <sz val="8"/>
            <color indexed="81"/>
            <rFont val="Tahoma"/>
            <family val="2"/>
          </rPr>
          <t xml:space="preserve">
Nursing Assistant- Acute, Sub Acute, and Long Term care- 54.00
Phlebotomy Technical Specialist- 90.00
Assisting with Patient Care- 65.00
Assisting with Patient Care (Workbook)- 45.00
Medical Terminology- 80.00</t>
        </r>
      </text>
    </comment>
    <comment ref="F17" authorId="0" shapeId="0" xr:uid="{00000000-0006-0000-0100-000029000000}">
      <text>
        <r>
          <rPr>
            <b/>
            <sz val="8"/>
            <color indexed="81"/>
            <rFont val="Tahoma"/>
            <family val="2"/>
          </rPr>
          <t>Delast Taylor:</t>
        </r>
        <r>
          <rPr>
            <sz val="8"/>
            <color indexed="81"/>
            <rFont val="Tahoma"/>
            <family val="2"/>
          </rPr>
          <t xml:space="preserve">
NACES State Exam: $ 107</t>
        </r>
      </text>
    </comment>
    <comment ref="G17" authorId="1" shapeId="0" xr:uid="{00000000-0006-0000-0100-00002A000000}">
      <text>
        <r>
          <rPr>
            <b/>
            <sz val="8"/>
            <color indexed="81"/>
            <rFont val="Tahoma"/>
            <family val="2"/>
          </rPr>
          <t>Delast:</t>
        </r>
        <r>
          <rPr>
            <sz val="8"/>
            <color indexed="81"/>
            <rFont val="Tahoma"/>
            <family val="2"/>
          </rPr>
          <t xml:space="preserve">
Stethoscope:  $ 45 
Blood Pressure Cuff:  $ 35
TB Test: $ 30
Uniforms: $ 30
</t>
        </r>
      </text>
    </comment>
    <comment ref="D18" authorId="1" shapeId="0" xr:uid="{00000000-0006-0000-0100-00002B000000}">
      <text>
        <r>
          <rPr>
            <b/>
            <sz val="8"/>
            <color indexed="81"/>
            <rFont val="Tahoma"/>
            <family val="2"/>
          </rPr>
          <t>Delast:</t>
        </r>
        <r>
          <rPr>
            <sz val="8"/>
            <color indexed="81"/>
            <rFont val="Tahoma"/>
            <family val="2"/>
          </rPr>
          <t xml:space="preserve">
Advanced Skills for Healthcare Providers: $ 85.00
Medical Terminology: $ 74.00
Phlebotomy Technical Specialist: $110     
</t>
        </r>
      </text>
    </comment>
    <comment ref="F18" authorId="0" shapeId="0" xr:uid="{00000000-0006-0000-0100-00002C000000}">
      <text>
        <r>
          <rPr>
            <b/>
            <sz val="8"/>
            <color indexed="81"/>
            <rFont val="Tahoma"/>
            <family val="2"/>
          </rPr>
          <t>Delast Taylor:</t>
        </r>
        <r>
          <rPr>
            <sz val="8"/>
            <color indexed="81"/>
            <rFont val="Tahoma"/>
            <family val="2"/>
          </rPr>
          <t xml:space="preserve">
National Certification (PCT,Phlebotomy, &amp;EKG)- $200.00
</t>
        </r>
      </text>
    </comment>
    <comment ref="G18" authorId="1" shapeId="0" xr:uid="{00000000-0006-0000-0100-00002D000000}">
      <text>
        <r>
          <rPr>
            <b/>
            <sz val="8"/>
            <color indexed="81"/>
            <rFont val="Tahoma"/>
            <family val="2"/>
          </rPr>
          <t>Delast:</t>
        </r>
        <r>
          <rPr>
            <sz val="8"/>
            <color indexed="81"/>
            <rFont val="Tahoma"/>
            <family val="2"/>
          </rPr>
          <t xml:space="preserve">
Uniforms: $ 75  
CPR Training and Immunizations included in tuition </t>
        </r>
      </text>
    </comment>
    <comment ref="D19" authorId="0" shapeId="0" xr:uid="{00000000-0006-0000-0100-00002E000000}">
      <text>
        <r>
          <rPr>
            <b/>
            <sz val="8"/>
            <color indexed="81"/>
            <rFont val="Tahoma"/>
            <family val="2"/>
          </rPr>
          <t>Delast Taylor:</t>
        </r>
        <r>
          <rPr>
            <sz val="8"/>
            <color indexed="81"/>
            <rFont val="Tahoma"/>
            <family val="2"/>
          </rPr>
          <t xml:space="preserve">
How to be a Nurse Assistant- Textbook and the workbook- 70.00</t>
        </r>
      </text>
    </comment>
    <comment ref="F19" authorId="0" shapeId="0" xr:uid="{00000000-0006-0000-0100-00002F000000}">
      <text>
        <r>
          <rPr>
            <b/>
            <sz val="8"/>
            <color indexed="81"/>
            <rFont val="Tahoma"/>
            <family val="2"/>
          </rPr>
          <t>Delast Taylor:</t>
        </r>
        <r>
          <rPr>
            <sz val="8"/>
            <color indexed="81"/>
            <rFont val="Tahoma"/>
            <family val="2"/>
          </rPr>
          <t xml:space="preserve">
Test-$107</t>
        </r>
      </text>
    </comment>
    <comment ref="G19" authorId="0" shapeId="0" xr:uid="{00000000-0006-0000-0100-000030000000}">
      <text>
        <r>
          <rPr>
            <b/>
            <sz val="8"/>
            <color indexed="81"/>
            <rFont val="Tahoma"/>
            <family val="2"/>
          </rPr>
          <t>Delast Taylor:</t>
        </r>
        <r>
          <rPr>
            <sz val="8"/>
            <color indexed="81"/>
            <rFont val="Tahoma"/>
            <family val="2"/>
          </rPr>
          <t xml:space="preserve">
insurance-$36; 
uniform-$50; 
drug screen-$50; 
shoes-$50, 
TB test-$50, 
background check-$25, 
CPR/First Aid-$50.
</t>
        </r>
      </text>
    </comment>
    <comment ref="D20" authorId="0" shapeId="0" xr:uid="{00000000-0006-0000-0100-000031000000}">
      <text>
        <r>
          <rPr>
            <b/>
            <sz val="8"/>
            <color indexed="81"/>
            <rFont val="Tahoma"/>
            <family val="2"/>
          </rPr>
          <t>Delast Taylor:</t>
        </r>
        <r>
          <rPr>
            <sz val="8"/>
            <color indexed="81"/>
            <rFont val="Tahoma"/>
            <family val="2"/>
          </rPr>
          <t xml:space="preserve">
Assistant with Patient Care- 93.00</t>
        </r>
      </text>
    </comment>
    <comment ref="F20" authorId="0" shapeId="0" xr:uid="{00000000-0006-0000-0100-000032000000}">
      <text>
        <r>
          <rPr>
            <b/>
            <sz val="8"/>
            <color indexed="81"/>
            <rFont val="Tahoma"/>
            <family val="2"/>
          </rPr>
          <t>Delast Taylor:</t>
        </r>
        <r>
          <rPr>
            <sz val="8"/>
            <color indexed="81"/>
            <rFont val="Tahoma"/>
            <family val="2"/>
          </rPr>
          <t xml:space="preserve">
Test-$149</t>
        </r>
      </text>
    </comment>
    <comment ref="G20" authorId="0" shapeId="0" xr:uid="{00000000-0006-0000-0100-000033000000}">
      <text>
        <r>
          <rPr>
            <b/>
            <sz val="8"/>
            <color indexed="81"/>
            <rFont val="Tahoma"/>
            <family val="2"/>
          </rPr>
          <t>Delast Taylor:</t>
        </r>
        <r>
          <rPr>
            <sz val="8"/>
            <color indexed="81"/>
            <rFont val="Tahoma"/>
            <family val="2"/>
          </rPr>
          <t xml:space="preserve"> 
insurance-$36; 
TB test-$50, 
drug screen-$50, uniform/shoes-$100, background check-$25, CPR/First Aid-$50.</t>
        </r>
      </text>
    </comment>
    <comment ref="D21" authorId="1" shapeId="0" xr:uid="{00000000-0006-0000-0100-000034000000}">
      <text>
        <r>
          <rPr>
            <b/>
            <sz val="8"/>
            <color indexed="81"/>
            <rFont val="Tahoma"/>
            <family val="2"/>
          </rPr>
          <t>Delast:</t>
        </r>
        <r>
          <rPr>
            <sz val="8"/>
            <color indexed="81"/>
            <rFont val="Tahoma"/>
            <family val="2"/>
          </rPr>
          <t xml:space="preserve">
Successful Nursing Assistant:  $52.50
Copy of Nursing Assistant workbook: $7.50
(EPL only covers $50 for books)</t>
        </r>
      </text>
    </comment>
    <comment ref="F21" authorId="0" shapeId="0" xr:uid="{00000000-0006-0000-0100-000035000000}">
      <text>
        <r>
          <rPr>
            <b/>
            <sz val="8"/>
            <color indexed="81"/>
            <rFont val="Tahoma"/>
            <family val="2"/>
          </rPr>
          <t>Delast Taylor:</t>
        </r>
        <r>
          <rPr>
            <sz val="8"/>
            <color indexed="81"/>
            <rFont val="Tahoma"/>
            <family val="2"/>
          </rPr>
          <t xml:space="preserve">
Test fee:  $  107.00</t>
        </r>
      </text>
    </comment>
    <comment ref="G21" authorId="1" shapeId="0" xr:uid="{00000000-0006-0000-0100-000036000000}">
      <text>
        <r>
          <rPr>
            <b/>
            <sz val="8"/>
            <color indexed="81"/>
            <rFont val="Tahoma"/>
            <family val="2"/>
          </rPr>
          <t>Delast:</t>
        </r>
        <r>
          <rPr>
            <sz val="8"/>
            <color indexed="81"/>
            <rFont val="Tahoma"/>
            <family val="2"/>
          </rPr>
          <t xml:space="preserve">
Hepatitis (1st dose): $ 85.00
TB Skin Test:  $ 29.00
Background check: $ 15.00
Drug Screen:  $  40.00
Uniform:   $  50.00
Malpractice Insurance: $ 29.50 
Externship fee : $ 15.50
</t>
        </r>
      </text>
    </comment>
    <comment ref="D22" authorId="1" shapeId="0" xr:uid="{00000000-0006-0000-0100-000037000000}">
      <text>
        <r>
          <rPr>
            <b/>
            <sz val="8"/>
            <color indexed="81"/>
            <rFont val="Tahoma"/>
            <family val="2"/>
          </rPr>
          <t>Delast:</t>
        </r>
        <r>
          <rPr>
            <sz val="8"/>
            <color indexed="81"/>
            <rFont val="Tahoma"/>
            <family val="2"/>
          </rPr>
          <t xml:space="preserve">
Skills for the PCT: $50.00
Medical Terminology: $97.50
</t>
        </r>
      </text>
    </comment>
    <comment ref="F22" authorId="0" shapeId="0" xr:uid="{00000000-0006-0000-0100-000038000000}">
      <text>
        <r>
          <rPr>
            <b/>
            <sz val="8"/>
            <color indexed="81"/>
            <rFont val="Tahoma"/>
            <family val="2"/>
          </rPr>
          <t>Delast Taylor:</t>
        </r>
        <r>
          <rPr>
            <sz val="8"/>
            <color indexed="81"/>
            <rFont val="Tahoma"/>
            <family val="2"/>
          </rPr>
          <t xml:space="preserve">
Test fee:  $  107.00</t>
        </r>
      </text>
    </comment>
    <comment ref="A23" authorId="0" shapeId="0" xr:uid="{00000000-0006-0000-0100-000039000000}">
      <text>
        <r>
          <rPr>
            <b/>
            <sz val="8"/>
            <color indexed="81"/>
            <rFont val="Tahoma"/>
            <family val="2"/>
          </rPr>
          <t>Delast Taylor:</t>
        </r>
        <r>
          <rPr>
            <sz val="8"/>
            <color indexed="81"/>
            <rFont val="Tahoma"/>
            <family val="2"/>
          </rPr>
          <t xml:space="preserve">
NOT ON THE EPL 
Client bills for total amount of voucher. There invoice will show 60% of the entire voucher. We kept our charts itemized so it is easier for us to apply the payments.</t>
        </r>
      </text>
    </comment>
    <comment ref="D23" authorId="0" shapeId="0" xr:uid="{00000000-0006-0000-0100-00003A000000}">
      <text>
        <r>
          <rPr>
            <b/>
            <sz val="8"/>
            <color indexed="81"/>
            <rFont val="Tahoma"/>
            <family val="2"/>
          </rPr>
          <t>Delast Taylor:</t>
        </r>
        <r>
          <rPr>
            <sz val="8"/>
            <color indexed="81"/>
            <rFont val="Tahoma"/>
            <family val="2"/>
          </rPr>
          <t xml:space="preserve">
Hartmans nursing assistant care the basics &amp; Georgia Nurse Aide Candidate Handbook- 20.00</t>
        </r>
      </text>
    </comment>
    <comment ref="F23" authorId="0" shapeId="0" xr:uid="{00000000-0006-0000-0100-00003B000000}">
      <text>
        <r>
          <rPr>
            <b/>
            <sz val="8"/>
            <color indexed="81"/>
            <rFont val="Tahoma"/>
            <family val="2"/>
          </rPr>
          <t>Delast Taylor:</t>
        </r>
        <r>
          <rPr>
            <sz val="8"/>
            <color indexed="81"/>
            <rFont val="Tahoma"/>
            <family val="2"/>
          </rPr>
          <t xml:space="preserve">
Georgia Nurse Aid Testing-107.00</t>
        </r>
      </text>
    </comment>
    <comment ref="G23" authorId="0" shapeId="0" xr:uid="{00000000-0006-0000-0100-00003C000000}">
      <text>
        <r>
          <rPr>
            <b/>
            <sz val="8"/>
            <color indexed="81"/>
            <rFont val="Tahoma"/>
            <family val="2"/>
          </rPr>
          <t>Delast Taylor:</t>
        </r>
        <r>
          <rPr>
            <sz val="8"/>
            <color indexed="81"/>
            <rFont val="Tahoma"/>
            <family val="2"/>
          </rPr>
          <t xml:space="preserve">
Blood Pressure Cuff-15.00
CPR/AED/First Aid -75.00</t>
        </r>
      </text>
    </comment>
    <comment ref="A24" authorId="0" shapeId="0" xr:uid="{00000000-0006-0000-0100-00003D000000}">
      <text>
        <r>
          <rPr>
            <b/>
            <sz val="8"/>
            <color indexed="81"/>
            <rFont val="Tahoma"/>
            <family val="2"/>
          </rPr>
          <t>Delast Taylor:</t>
        </r>
        <r>
          <rPr>
            <sz val="8"/>
            <color indexed="81"/>
            <rFont val="Tahoma"/>
            <family val="2"/>
          </rPr>
          <t xml:space="preserve">
NOT ON THE EPL </t>
        </r>
      </text>
    </comment>
    <comment ref="D24" authorId="0" shapeId="0" xr:uid="{00000000-0006-0000-0100-00003E000000}">
      <text>
        <r>
          <rPr>
            <b/>
            <sz val="8"/>
            <color indexed="81"/>
            <rFont val="Tahoma"/>
            <family val="2"/>
          </rPr>
          <t>Delast Taylor:</t>
        </r>
        <r>
          <rPr>
            <sz val="8"/>
            <color indexed="81"/>
            <rFont val="Tahoma"/>
            <family val="2"/>
          </rPr>
          <t xml:space="preserve">
Hartmans nursing assistant care the basics &amp; NHA's Patient Care Technician Study Guide 20.00</t>
        </r>
      </text>
    </comment>
    <comment ref="G24" authorId="0" shapeId="0" xr:uid="{00000000-0006-0000-0100-00003F000000}">
      <text>
        <r>
          <rPr>
            <b/>
            <sz val="8"/>
            <color indexed="81"/>
            <rFont val="Tahoma"/>
            <family val="2"/>
          </rPr>
          <t>Delast Taylor:</t>
        </r>
        <r>
          <rPr>
            <sz val="8"/>
            <color indexed="81"/>
            <rFont val="Tahoma"/>
            <family val="2"/>
          </rPr>
          <t xml:space="preserve">
Scrubs
Gloves
Hand Sanitizer
Blood Pressure Cuff
Stethoscope
Background Check
TB Test
Needles
Sringes
Vacutainers
Alcohol Swabs
Cotton Balls
Bandaids
EKG Strips
EKG Leads
Biohazard Bags
CPR/AED/First Aid
</t>
        </r>
      </text>
    </comment>
    <comment ref="D25" authorId="1" shapeId="0" xr:uid="{00000000-0006-0000-0100-000040000000}">
      <text>
        <r>
          <rPr>
            <b/>
            <sz val="8"/>
            <color indexed="81"/>
            <rFont val="Tahoma"/>
            <family val="2"/>
          </rPr>
          <t>latoya:</t>
        </r>
        <r>
          <rPr>
            <sz val="8"/>
            <color indexed="81"/>
            <rFont val="Tahoma"/>
            <family val="2"/>
          </rPr>
          <t xml:space="preserve">
Hartman’s Nursing Assistant Care 2nd Ed.: $50 &amp; Workbook $45</t>
        </r>
      </text>
    </comment>
    <comment ref="F25" authorId="0" shapeId="0" xr:uid="{00000000-0006-0000-0100-000041000000}">
      <text>
        <r>
          <rPr>
            <b/>
            <sz val="8"/>
            <color indexed="81"/>
            <rFont val="Tahoma"/>
            <family val="2"/>
          </rPr>
          <t>Delast Taylor:</t>
        </r>
        <r>
          <rPr>
            <sz val="8"/>
            <color indexed="81"/>
            <rFont val="Tahoma"/>
            <family val="2"/>
          </rPr>
          <t xml:space="preserve">
State Exam: $107.00</t>
        </r>
      </text>
    </comment>
    <comment ref="G25" authorId="1" shapeId="0" xr:uid="{00000000-0006-0000-0100-000042000000}">
      <text>
        <r>
          <rPr>
            <b/>
            <sz val="8"/>
            <color indexed="81"/>
            <rFont val="Tahoma"/>
            <family val="2"/>
          </rPr>
          <t>latoya:</t>
        </r>
        <r>
          <rPr>
            <sz val="8"/>
            <color indexed="81"/>
            <rFont val="Tahoma"/>
            <family val="2"/>
          </rPr>
          <t xml:space="preserve">
Blood Pressure Cuff: $25.00
Stethoscope: $20.00
2 Uniforms: $ 40.00
Note Book, Pen and Pencil: $ 5.00
CPR/First Aid:  $65.00
</t>
        </r>
      </text>
    </comment>
    <comment ref="D26" authorId="1" shapeId="0" xr:uid="{00000000-0006-0000-0100-000043000000}">
      <text>
        <r>
          <rPr>
            <b/>
            <sz val="8"/>
            <color indexed="81"/>
            <rFont val="Tahoma"/>
            <family val="2"/>
          </rPr>
          <t>latoya:</t>
        </r>
        <r>
          <rPr>
            <sz val="8"/>
            <color indexed="81"/>
            <rFont val="Tahoma"/>
            <family val="2"/>
          </rPr>
          <t xml:space="preserve">
Advanced Skills for Health Care Providers.                 $60.00
Phlebotomy for Health Care Personnel                         $60.00        
Electrocardiography for Health Care Personnel: $60.00
</t>
        </r>
      </text>
    </comment>
    <comment ref="F26" authorId="0" shapeId="0" xr:uid="{00000000-0006-0000-0100-000044000000}">
      <text>
        <r>
          <rPr>
            <b/>
            <sz val="8"/>
            <color indexed="81"/>
            <rFont val="Tahoma"/>
            <family val="2"/>
          </rPr>
          <t>Delast Taylor:</t>
        </r>
        <r>
          <rPr>
            <sz val="8"/>
            <color indexed="81"/>
            <rFont val="Tahoma"/>
            <family val="2"/>
          </rPr>
          <t xml:space="preserve">
State Exam: $149</t>
        </r>
      </text>
    </comment>
    <comment ref="G26" authorId="1" shapeId="0" xr:uid="{00000000-0006-0000-0100-000045000000}">
      <text>
        <r>
          <rPr>
            <b/>
            <sz val="8"/>
            <color indexed="81"/>
            <rFont val="Tahoma"/>
            <family val="2"/>
          </rPr>
          <t>latoya:</t>
        </r>
        <r>
          <rPr>
            <sz val="8"/>
            <color indexed="81"/>
            <rFont val="Tahoma"/>
            <family val="2"/>
          </rPr>
          <t xml:space="preserve">
2 Uniforms: $40.00
Note Book, Pen and Pencil: $5
(Above items covered by EPL; all others exceed amount allowed by EPL)
Lab Coats: $50.00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DENISEDIX</author>
    <author>latoya</author>
  </authors>
  <commentList>
    <comment ref="B3" authorId="0" shapeId="0" xr:uid="{00000000-0006-0000-0200-000001000000}">
      <text>
        <r>
          <rPr>
            <b/>
            <sz val="9"/>
            <color indexed="81"/>
            <rFont val="Tahoma"/>
            <family val="2"/>
          </rPr>
          <t>DENISEDIX:</t>
        </r>
        <r>
          <rPr>
            <sz val="9"/>
            <color indexed="81"/>
            <rFont val="Tahoma"/>
            <family val="2"/>
          </rPr>
          <t xml:space="preserve">
Learn to create solutions that faciliate greater independence for people with disabilities and aging adults.</t>
        </r>
      </text>
    </comment>
    <comment ref="I3" authorId="0" shapeId="0" xr:uid="{00000000-0006-0000-0200-000002000000}">
      <text>
        <r>
          <rPr>
            <b/>
            <sz val="9"/>
            <color indexed="81"/>
            <rFont val="Tahoma"/>
            <family val="2"/>
          </rPr>
          <t>DENISEDIX:</t>
        </r>
        <r>
          <rPr>
            <sz val="9"/>
            <color indexed="81"/>
            <rFont val="Tahoma"/>
            <family val="2"/>
          </rPr>
          <t xml:space="preserve">
30 hrs classroom
80 hrs internship</t>
        </r>
      </text>
    </comment>
    <comment ref="B9" authorId="0" shapeId="0" xr:uid="{00000000-0006-0000-0200-000003000000}">
      <text>
        <r>
          <rPr>
            <b/>
            <sz val="9"/>
            <color indexed="81"/>
            <rFont val="Tahoma"/>
            <family val="2"/>
          </rPr>
          <t>DENISEDIX:</t>
        </r>
        <r>
          <rPr>
            <sz val="9"/>
            <color indexed="81"/>
            <rFont val="Tahoma"/>
            <family val="2"/>
          </rPr>
          <t xml:space="preserve">
Learn to create solutions that faciliate greater independence for people with disabilities and aging adults.</t>
        </r>
      </text>
    </comment>
    <comment ref="H10" authorId="0" shapeId="0" xr:uid="{00000000-0006-0000-0200-000004000000}">
      <text>
        <r>
          <rPr>
            <b/>
            <sz val="9"/>
            <color indexed="81"/>
            <rFont val="Tahoma"/>
            <family val="2"/>
          </rPr>
          <t>DENISEDIX:</t>
        </r>
        <r>
          <rPr>
            <sz val="9"/>
            <color indexed="81"/>
            <rFont val="Tahoma"/>
            <family val="2"/>
          </rPr>
          <t xml:space="preserve">
$6,100 Green
$9,600 Black</t>
        </r>
      </text>
    </comment>
    <comment ref="I10" authorId="0" shapeId="0" xr:uid="{00000000-0006-0000-0200-000005000000}">
      <text>
        <r>
          <rPr>
            <b/>
            <sz val="9"/>
            <color indexed="81"/>
            <rFont val="Tahoma"/>
            <family val="2"/>
          </rPr>
          <t>DENISEDIX:</t>
        </r>
        <r>
          <rPr>
            <sz val="9"/>
            <color indexed="81"/>
            <rFont val="Tahoma"/>
            <family val="2"/>
          </rPr>
          <t xml:space="preserve">
8 days Green
13 days Black</t>
        </r>
      </text>
    </comment>
    <comment ref="I13" authorId="0" shapeId="0" xr:uid="{00000000-0006-0000-0200-000006000000}">
      <text>
        <r>
          <rPr>
            <b/>
            <sz val="9"/>
            <color indexed="81"/>
            <rFont val="Tahoma"/>
            <family val="2"/>
          </rPr>
          <t>DENISEDIX:</t>
        </r>
        <r>
          <rPr>
            <sz val="9"/>
            <color indexed="81"/>
            <rFont val="Tahoma"/>
            <family val="2"/>
          </rPr>
          <t xml:space="preserve">
Plus 1 day</t>
        </r>
      </text>
    </comment>
    <comment ref="B14" authorId="0" shapeId="0" xr:uid="{00000000-0006-0000-0200-000007000000}">
      <text>
        <r>
          <rPr>
            <b/>
            <sz val="9"/>
            <color indexed="81"/>
            <rFont val="Tahoma"/>
            <family val="2"/>
          </rPr>
          <t>DENISEDIX:</t>
        </r>
        <r>
          <rPr>
            <sz val="9"/>
            <color indexed="81"/>
            <rFont val="Tahoma"/>
            <family val="2"/>
          </rPr>
          <t xml:space="preserve">
A results-based certificate program designed to focus on problem identification and problem solving at the root cause. Upon completion, participants will be able to develop, lead, and implement strategic and tactical elements of lean principles in the supply chain.</t>
        </r>
      </text>
    </comment>
    <comment ref="I14" authorId="0" shapeId="0" xr:uid="{00000000-0006-0000-0200-000008000000}">
      <text>
        <r>
          <rPr>
            <b/>
            <sz val="9"/>
            <color indexed="81"/>
            <rFont val="Tahoma"/>
            <family val="2"/>
          </rPr>
          <t>DENISEDIX:</t>
        </r>
        <r>
          <rPr>
            <sz val="9"/>
            <color indexed="81"/>
            <rFont val="Tahoma"/>
            <family val="2"/>
          </rPr>
          <t xml:space="preserve">
+ 4days</t>
        </r>
      </text>
    </comment>
    <comment ref="H15" authorId="0" shapeId="0" xr:uid="{00000000-0006-0000-0200-000009000000}">
      <text>
        <r>
          <rPr>
            <b/>
            <sz val="9"/>
            <color indexed="81"/>
            <rFont val="Tahoma"/>
            <family val="2"/>
          </rPr>
          <t>DENISEDIX:</t>
        </r>
        <r>
          <rPr>
            <sz val="9"/>
            <color indexed="81"/>
            <rFont val="Tahoma"/>
            <family val="2"/>
          </rPr>
          <t xml:space="preserve">
tuition - $2,295
admission fee - $100
tests - $555</t>
        </r>
      </text>
    </comment>
    <comment ref="I15" authorId="0" shapeId="0" xr:uid="{00000000-0006-0000-0200-00000A000000}">
      <text>
        <r>
          <rPr>
            <b/>
            <sz val="9"/>
            <color indexed="81"/>
            <rFont val="Tahoma"/>
            <family val="2"/>
          </rPr>
          <t>DENISEDIX:</t>
        </r>
        <r>
          <rPr>
            <sz val="9"/>
            <color indexed="81"/>
            <rFont val="Tahoma"/>
            <family val="2"/>
          </rPr>
          <t xml:space="preserve">
35 hours</t>
        </r>
      </text>
    </comment>
    <comment ref="D17" authorId="1" shapeId="0" xr:uid="{00000000-0006-0000-0200-00000B000000}">
      <text>
        <r>
          <rPr>
            <b/>
            <sz val="8"/>
            <color indexed="81"/>
            <rFont val="Tahoma"/>
            <family val="2"/>
          </rPr>
          <t>latoya:</t>
        </r>
        <r>
          <rPr>
            <sz val="8"/>
            <color indexed="81"/>
            <rFont val="Tahoma"/>
            <family val="2"/>
          </rPr>
          <t xml:space="preserve">
Exam Content Manual, current year     $ 24.00
Participant Guide, BSCM Course     $ 85.00
Participant Guide MPR Course     $ 85.00
Participant Guide, DSP Course     $ 85.00 
Participant Guide ECO Course     $ 85.00
Participant Guide SMR Course     $ 85.00</t>
        </r>
      </text>
    </comment>
    <comment ref="F17" authorId="1" shapeId="0" xr:uid="{00000000-0006-0000-0200-00000C000000}">
      <text>
        <r>
          <rPr>
            <b/>
            <sz val="8"/>
            <color indexed="81"/>
            <rFont val="Tahoma"/>
            <family val="2"/>
          </rPr>
          <t>latoya:</t>
        </r>
        <r>
          <rPr>
            <sz val="8"/>
            <color indexed="81"/>
            <rFont val="Tahoma"/>
            <family val="2"/>
          </rPr>
          <t xml:space="preserve">
BSCM Exam Fee $120.00     
MPR Exam Fee  $120.00     
DSP Exam Fee  $120.00   
ECO Exam Fee  $120.00     
SMR Exam Fee  $120.00     
</t>
        </r>
      </text>
    </comment>
    <comment ref="D18" authorId="1" shapeId="0" xr:uid="{00000000-0006-0000-0200-00000D000000}">
      <text>
        <r>
          <rPr>
            <b/>
            <sz val="8"/>
            <color indexed="81"/>
            <rFont val="Tahoma"/>
            <family val="2"/>
          </rPr>
          <t>latoya:</t>
        </r>
        <r>
          <rPr>
            <sz val="8"/>
            <color indexed="81"/>
            <rFont val="Tahoma"/>
            <family val="2"/>
          </rPr>
          <t xml:space="preserve">
APICS Dictionary $45.00
Exam Content Manual, current year $ 36.00
Participant Guide, BSCM Course     $ 125.00
Participant Guide MPR Course     $125.00
Participant Guide, DSP Course     $ 125.00 
Participant Guide ECO Course     $ 125.00
Participant Guide SMR Course     $ 125.00</t>
        </r>
      </text>
    </comment>
    <comment ref="F18" authorId="1" shapeId="0" xr:uid="{00000000-0006-0000-0200-00000E000000}">
      <text>
        <r>
          <rPr>
            <b/>
            <sz val="8"/>
            <color indexed="81"/>
            <rFont val="Tahoma"/>
            <family val="2"/>
          </rPr>
          <t>latoya:</t>
        </r>
        <r>
          <rPr>
            <sz val="8"/>
            <color indexed="81"/>
            <rFont val="Tahoma"/>
            <family val="2"/>
          </rPr>
          <t xml:space="preserve">
BSCM Exam Fee $155.00     
MPR Exam Fee  $155.00    
DSP Exam Fee  $155.00   
ECO Exam Fee  $155.00    
SMR Exam Fee  $155.00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Delast Taylor</author>
    <author>brittneyo</author>
  </authors>
  <commentList>
    <comment ref="C29" authorId="0" shapeId="0" xr:uid="{00000000-0006-0000-0300-000001000000}">
      <text>
        <r>
          <rPr>
            <b/>
            <sz val="9"/>
            <color indexed="81"/>
            <rFont val="Tahoma"/>
            <family val="2"/>
          </rPr>
          <t>Delast Taylor:</t>
        </r>
        <r>
          <rPr>
            <sz val="9"/>
            <color indexed="81"/>
            <rFont val="Tahoma"/>
            <family val="2"/>
          </rPr>
          <t xml:space="preserve">
Sent email requesting information such as name of supplies 3/29/2012</t>
        </r>
      </text>
    </comment>
    <comment ref="B68" authorId="0" shapeId="0" xr:uid="{00000000-0006-0000-0300-000002000000}">
      <text>
        <r>
          <rPr>
            <b/>
            <sz val="9"/>
            <color indexed="81"/>
            <rFont val="Tahoma"/>
            <family val="2"/>
          </rPr>
          <t>Delast Taylor:</t>
        </r>
        <r>
          <rPr>
            <sz val="9"/>
            <color indexed="81"/>
            <rFont val="Tahoma"/>
            <family val="2"/>
          </rPr>
          <t xml:space="preserve">
There is no credential for this program contact Jo before enrolling anyone </t>
        </r>
      </text>
    </comment>
    <comment ref="B79" authorId="0" shapeId="0" xr:uid="{00000000-0006-0000-0300-000003000000}">
      <text>
        <r>
          <rPr>
            <b/>
            <sz val="9"/>
            <color indexed="81"/>
            <rFont val="Tahoma"/>
            <family val="2"/>
          </rPr>
          <t>Delast Taylor:</t>
        </r>
        <r>
          <rPr>
            <sz val="9"/>
            <color indexed="81"/>
            <rFont val="Tahoma"/>
            <family val="2"/>
          </rPr>
          <t xml:space="preserve">
Not an accredited school </t>
        </r>
      </text>
    </comment>
    <comment ref="B80" authorId="0" shapeId="0" xr:uid="{00000000-0006-0000-0300-000004000000}">
      <text>
        <r>
          <rPr>
            <b/>
            <sz val="8"/>
            <color indexed="81"/>
            <rFont val="Tahoma"/>
            <family val="2"/>
          </rPr>
          <t>Delast Taylor:</t>
        </r>
        <r>
          <rPr>
            <sz val="8"/>
            <color indexed="81"/>
            <rFont val="Tahoma"/>
            <family val="2"/>
          </rPr>
          <t xml:space="preserve">
Student gets their books from the publisher themselves and their uniforms and supplies from elsewhere. The cost only covers tuiton and nothing more </t>
        </r>
      </text>
    </comment>
    <comment ref="B89" authorId="0" shapeId="0" xr:uid="{00000000-0006-0000-0300-000005000000}">
      <text>
        <r>
          <rPr>
            <b/>
            <sz val="9"/>
            <color indexed="81"/>
            <rFont val="Tahoma"/>
            <family val="2"/>
          </rPr>
          <t>Delast Taylor:</t>
        </r>
        <r>
          <rPr>
            <sz val="9"/>
            <color indexed="81"/>
            <rFont val="Tahoma"/>
            <family val="2"/>
          </rPr>
          <t xml:space="preserve">
Sent email to provide name of test </t>
        </r>
      </text>
    </comment>
    <comment ref="B98" authorId="0" shapeId="0" xr:uid="{00000000-0006-0000-0300-000006000000}">
      <text>
        <r>
          <rPr>
            <b/>
            <sz val="8"/>
            <color indexed="81"/>
            <rFont val="Tahoma"/>
            <family val="2"/>
          </rPr>
          <t>Delast Taylor:</t>
        </r>
        <r>
          <rPr>
            <sz val="8"/>
            <color indexed="81"/>
            <rFont val="Tahoma"/>
            <family val="2"/>
          </rPr>
          <t xml:space="preserve">
Breakdown is all messed up and does not add up to the approved amount on the EPL. </t>
        </r>
      </text>
    </comment>
    <comment ref="B100" authorId="1" shapeId="0" xr:uid="{00000000-0006-0000-0300-000007000000}">
      <text>
        <r>
          <rPr>
            <b/>
            <sz val="8"/>
            <color indexed="81"/>
            <rFont val="Tahoma"/>
            <family val="2"/>
          </rPr>
          <t>brittneyo:</t>
        </r>
        <r>
          <rPr>
            <sz val="8"/>
            <color indexed="81"/>
            <rFont val="Tahoma"/>
            <family val="2"/>
          </rPr>
          <t xml:space="preserve">
There is no NHA credential for EKG at FAKS</t>
        </r>
      </text>
    </comment>
    <comment ref="B111" authorId="0" shapeId="0" xr:uid="{00000000-0006-0000-0300-000008000000}">
      <text>
        <r>
          <rPr>
            <b/>
            <sz val="8"/>
            <color indexed="81"/>
            <rFont val="Tahoma"/>
            <family val="2"/>
          </rPr>
          <t>Delast Taylor:</t>
        </r>
        <r>
          <rPr>
            <sz val="8"/>
            <color indexed="81"/>
            <rFont val="Tahoma"/>
            <family val="2"/>
          </rPr>
          <t xml:space="preserve">
Students will have to pay out of pocket- This is Medix College </t>
        </r>
      </text>
    </comment>
    <comment ref="B129" authorId="0" shapeId="0" xr:uid="{00000000-0006-0000-0300-000009000000}">
      <text>
        <r>
          <rPr>
            <b/>
            <sz val="8"/>
            <color indexed="81"/>
            <rFont val="Tahoma"/>
            <family val="2"/>
          </rPr>
          <t>Delast Taylor:</t>
        </r>
        <r>
          <rPr>
            <sz val="8"/>
            <color indexed="81"/>
            <rFont val="Tahoma"/>
            <family val="2"/>
          </rPr>
          <t xml:space="preserve">
Create the first voucher for the total in blue which is 3390.65</t>
        </r>
      </text>
    </comment>
    <comment ref="B131" authorId="0" shapeId="0" xr:uid="{00000000-0006-0000-0300-00000A000000}">
      <text>
        <r>
          <rPr>
            <b/>
            <sz val="8"/>
            <color indexed="81"/>
            <rFont val="Tahoma"/>
            <family val="2"/>
          </rPr>
          <t>Delast Taylor:</t>
        </r>
        <r>
          <rPr>
            <sz val="8"/>
            <color indexed="81"/>
            <rFont val="Tahoma"/>
            <family val="2"/>
          </rPr>
          <t xml:space="preserve">
Create the 2nd voucher for the amount totaled in green which is 2969.91</t>
        </r>
      </text>
    </comment>
    <comment ref="E140" authorId="1" shapeId="0" xr:uid="{00000000-0006-0000-0300-00000B000000}">
      <text>
        <r>
          <rPr>
            <b/>
            <sz val="8"/>
            <color indexed="81"/>
            <rFont val="Tahoma"/>
            <family val="2"/>
          </rPr>
          <t>brittneyo:</t>
        </r>
        <r>
          <rPr>
            <sz val="8"/>
            <color indexed="81"/>
            <rFont val="Tahoma"/>
            <family val="2"/>
          </rPr>
          <t xml:space="preserve">
</t>
        </r>
      </text>
    </comment>
    <comment ref="B149" authorId="0" shapeId="0" xr:uid="{00000000-0006-0000-0300-00000C000000}">
      <text>
        <r>
          <rPr>
            <b/>
            <sz val="8"/>
            <color indexed="81"/>
            <rFont val="Tahoma"/>
            <family val="2"/>
          </rPr>
          <t>Delast Taylor:</t>
        </r>
        <r>
          <rPr>
            <sz val="8"/>
            <color indexed="81"/>
            <rFont val="Tahoma"/>
            <family val="2"/>
          </rPr>
          <t xml:space="preserve">
NOT ON EPL LIST </t>
        </r>
      </text>
    </comment>
    <comment ref="B198" authorId="0" shapeId="0" xr:uid="{00000000-0006-0000-0300-00000D000000}">
      <text>
        <r>
          <rPr>
            <b/>
            <sz val="8"/>
            <color indexed="81"/>
            <rFont val="Tahoma"/>
            <family val="2"/>
          </rPr>
          <t>Delast Taylor:</t>
        </r>
        <r>
          <rPr>
            <sz val="8"/>
            <color indexed="81"/>
            <rFont val="Tahoma"/>
            <family val="2"/>
          </rPr>
          <t xml:space="preserve">
NOT ON THE EPL 
Client bills for total amount of voucher. There invoice will show 60% of the entire voucher. We kept our charts itemized so it is easier for us to apply the payments.</t>
        </r>
      </text>
    </comment>
    <comment ref="B203" authorId="0" shapeId="0" xr:uid="{00000000-0006-0000-0300-00000E000000}">
      <text>
        <r>
          <rPr>
            <b/>
            <sz val="8"/>
            <color indexed="81"/>
            <rFont val="Tahoma"/>
            <family val="2"/>
          </rPr>
          <t>Delast Taylor:</t>
        </r>
        <r>
          <rPr>
            <sz val="8"/>
            <color indexed="81"/>
            <rFont val="Tahoma"/>
            <family val="2"/>
          </rPr>
          <t xml:space="preserve">
NOT ON THE EPL </t>
        </r>
      </text>
    </comment>
    <comment ref="B280" authorId="0" shapeId="0" xr:uid="{00000000-0006-0000-0300-00000F000000}">
      <text>
        <r>
          <rPr>
            <b/>
            <sz val="8"/>
            <color indexed="81"/>
            <rFont val="Tahoma"/>
            <family val="2"/>
          </rPr>
          <t>Delast Taylor:</t>
        </r>
        <r>
          <rPr>
            <sz val="8"/>
            <color indexed="81"/>
            <rFont val="Tahoma"/>
            <family val="2"/>
          </rPr>
          <t xml:space="preserve">
Was informed provider is waiting on approval for $8500.00 Per Leah Israelsky/IEC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Delast Taylor</author>
    <author>Julius Allen</author>
    <author>Brittney Oquendo</author>
  </authors>
  <commentList>
    <comment ref="B12" authorId="0" shapeId="0" xr:uid="{00000000-0006-0000-0400-000001000000}">
      <text>
        <r>
          <rPr>
            <b/>
            <sz val="9"/>
            <color indexed="81"/>
            <rFont val="Tahoma"/>
            <family val="2"/>
          </rPr>
          <t>Delast Taylor:</t>
        </r>
        <r>
          <rPr>
            <sz val="9"/>
            <color indexed="81"/>
            <rFont val="Tahoma"/>
            <family val="2"/>
          </rPr>
          <t xml:space="preserve">
called in and said the agreement would be in one day late </t>
        </r>
      </text>
    </comment>
    <comment ref="B17" authorId="0" shapeId="0" xr:uid="{00000000-0006-0000-0400-000002000000}">
      <text>
        <r>
          <rPr>
            <b/>
            <sz val="9"/>
            <color indexed="81"/>
            <rFont val="Tahoma"/>
            <family val="2"/>
          </rPr>
          <t>Delast Taylor:</t>
        </r>
        <r>
          <rPr>
            <sz val="9"/>
            <color indexed="81"/>
            <rFont val="Tahoma"/>
            <family val="2"/>
          </rPr>
          <t xml:space="preserve">
Please send out signed contract </t>
        </r>
      </text>
    </comment>
    <comment ref="R21" authorId="0" shapeId="0" xr:uid="{00000000-0006-0000-0400-000003000000}">
      <text>
        <r>
          <rPr>
            <b/>
            <sz val="9"/>
            <color indexed="81"/>
            <rFont val="Tahoma"/>
            <family val="2"/>
          </rPr>
          <t>Delast Taylor:</t>
        </r>
        <r>
          <rPr>
            <sz val="9"/>
            <color indexed="81"/>
            <rFont val="Tahoma"/>
            <family val="2"/>
          </rPr>
          <t xml:space="preserve">
</t>
        </r>
      </text>
    </comment>
    <comment ref="B30" authorId="0" shapeId="0" xr:uid="{00000000-0006-0000-0400-000004000000}">
      <text>
        <r>
          <rPr>
            <b/>
            <sz val="9"/>
            <color indexed="81"/>
            <rFont val="Tahoma"/>
            <family val="2"/>
          </rPr>
          <t>Delast Taylor:</t>
        </r>
        <r>
          <rPr>
            <sz val="9"/>
            <color indexed="81"/>
            <rFont val="Tahoma"/>
            <family val="2"/>
          </rPr>
          <t xml:space="preserve">
They are no longer taking WIA Students</t>
        </r>
      </text>
    </comment>
    <comment ref="Q65" authorId="0" shapeId="0" xr:uid="{00000000-0006-0000-0400-000005000000}">
      <text>
        <r>
          <rPr>
            <b/>
            <sz val="9"/>
            <color indexed="81"/>
            <rFont val="Tahoma"/>
            <family val="2"/>
          </rPr>
          <t>Delast Taylor:</t>
        </r>
        <r>
          <rPr>
            <sz val="9"/>
            <color indexed="81"/>
            <rFont val="Tahoma"/>
            <family val="2"/>
          </rPr>
          <t xml:space="preserve">
 Dina Bauer </t>
        </r>
      </text>
    </comment>
    <comment ref="Q73" authorId="0" shapeId="0" xr:uid="{00000000-0006-0000-0400-000006000000}">
      <text>
        <r>
          <rPr>
            <b/>
            <sz val="9"/>
            <color indexed="81"/>
            <rFont val="Tahoma"/>
            <family val="2"/>
          </rPr>
          <t>Delast Taylor:</t>
        </r>
        <r>
          <rPr>
            <sz val="9"/>
            <color indexed="81"/>
            <rFont val="Tahoma"/>
            <family val="2"/>
          </rPr>
          <t xml:space="preserve">
William Slaton 
william.slaton@pacifictech.edu </t>
        </r>
      </text>
    </comment>
    <comment ref="B75" authorId="0" shapeId="0" xr:uid="{00000000-0006-0000-0400-000007000000}">
      <text>
        <r>
          <rPr>
            <b/>
            <sz val="9"/>
            <color indexed="81"/>
            <rFont val="Tahoma"/>
            <family val="2"/>
          </rPr>
          <t>Delast Taylor:</t>
        </r>
        <r>
          <rPr>
            <sz val="9"/>
            <color indexed="81"/>
            <rFont val="Tahoma"/>
            <family val="2"/>
          </rPr>
          <t xml:space="preserve">
She was not required to send all the other documents because she sent it in a month before we requested the information. So I am using the same GA Form, contact w-9 and business license </t>
        </r>
      </text>
    </comment>
    <comment ref="R76" authorId="1" shapeId="0" xr:uid="{00000000-0006-0000-0400-000008000000}">
      <text>
        <r>
          <rPr>
            <b/>
            <sz val="9"/>
            <color indexed="81"/>
            <rFont val="Tahoma"/>
            <family val="2"/>
          </rPr>
          <t>Julius Allen:</t>
        </r>
        <r>
          <rPr>
            <sz val="9"/>
            <color indexed="81"/>
            <rFont val="Tahoma"/>
            <family val="2"/>
          </rPr>
          <t xml:space="preserve">
also use narrene@ppmcga.com email</t>
        </r>
      </text>
    </comment>
    <comment ref="B78" authorId="0" shapeId="0" xr:uid="{00000000-0006-0000-0400-000009000000}">
      <text>
        <r>
          <rPr>
            <b/>
            <sz val="9"/>
            <color indexed="81"/>
            <rFont val="Tahoma"/>
            <family val="2"/>
          </rPr>
          <t>Delast Taylor:</t>
        </r>
        <r>
          <rPr>
            <sz val="9"/>
            <color indexed="81"/>
            <rFont val="Tahoma"/>
            <family val="2"/>
          </rPr>
          <t xml:space="preserve">
9/11 received email stating provider is overnighting the agreement and supporting documents </t>
        </r>
      </text>
    </comment>
    <comment ref="D90" authorId="2" shapeId="0" xr:uid="{00000000-0006-0000-0400-00000A000000}">
      <text>
        <r>
          <rPr>
            <b/>
            <sz val="9"/>
            <color indexed="81"/>
            <rFont val="Tahoma"/>
            <family val="2"/>
          </rPr>
          <t>Brittney Oquendo:</t>
        </r>
        <r>
          <rPr>
            <sz val="9"/>
            <color indexed="81"/>
            <rFont val="Tahoma"/>
            <family val="2"/>
          </rPr>
          <t xml:space="preserve">
REQUESTED TYPED COPY</t>
        </r>
      </text>
    </comment>
    <comment ref="F92" authorId="2" shapeId="0" xr:uid="{00000000-0006-0000-0400-00000B000000}">
      <text>
        <r>
          <rPr>
            <b/>
            <sz val="9"/>
            <color indexed="81"/>
            <rFont val="Tahoma"/>
            <family val="2"/>
          </rPr>
          <t>Brittney Oquendo:</t>
        </r>
        <r>
          <rPr>
            <sz val="9"/>
            <color indexed="81"/>
            <rFont val="Tahoma"/>
            <family val="2"/>
          </rPr>
          <t xml:space="preserve">
RECENTLY DID EVERIFY WITH DELAST </t>
        </r>
      </text>
    </comment>
    <comment ref="B93" authorId="2" shapeId="0" xr:uid="{00000000-0006-0000-0400-00000C000000}">
      <text>
        <r>
          <rPr>
            <b/>
            <sz val="9"/>
            <color indexed="81"/>
            <rFont val="Tahoma"/>
            <family val="2"/>
          </rPr>
          <t>Brittney Oquendo:</t>
        </r>
        <r>
          <rPr>
            <sz val="9"/>
            <color indexed="81"/>
            <rFont val="Tahoma"/>
            <family val="2"/>
          </rPr>
          <t xml:space="preserve">
Received documents with old address. Provider is resubmitting everything.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Brittney Oquendo</author>
    <author>Delast Taylor</author>
  </authors>
  <commentList>
    <comment ref="B7" authorId="0" shapeId="0" xr:uid="{00000000-0006-0000-0500-000001000000}">
      <text>
        <r>
          <rPr>
            <b/>
            <sz val="9"/>
            <color indexed="81"/>
            <rFont val="Tahoma"/>
            <family val="2"/>
          </rPr>
          <t>Brittney Oquendo:</t>
        </r>
        <r>
          <rPr>
            <sz val="9"/>
            <color indexed="81"/>
            <rFont val="Tahoma"/>
            <family val="2"/>
          </rPr>
          <t xml:space="preserve">
ALL PAYMENTS ON HOLD. 03/30/2016</t>
        </r>
      </text>
    </comment>
    <comment ref="B8" authorId="1" shapeId="0" xr:uid="{00000000-0006-0000-0500-000002000000}">
      <text>
        <r>
          <rPr>
            <b/>
            <sz val="9"/>
            <color indexed="81"/>
            <rFont val="Tahoma"/>
            <family val="2"/>
          </rPr>
          <t>Delast Taylor:</t>
        </r>
        <r>
          <rPr>
            <sz val="9"/>
            <color indexed="81"/>
            <rFont val="Tahoma"/>
            <family val="2"/>
          </rPr>
          <t xml:space="preserve">
called in and said the agreement would be in one day late </t>
        </r>
      </text>
    </comment>
    <comment ref="B10" authorId="1" shapeId="0" xr:uid="{00000000-0006-0000-0500-000003000000}">
      <text>
        <r>
          <rPr>
            <b/>
            <sz val="9"/>
            <color indexed="81"/>
            <rFont val="Tahoma"/>
            <family val="2"/>
          </rPr>
          <t>Delast Taylor:</t>
        </r>
        <r>
          <rPr>
            <sz val="9"/>
            <color indexed="81"/>
            <rFont val="Tahoma"/>
            <family val="2"/>
          </rPr>
          <t xml:space="preserve">
Please send out signed contract </t>
        </r>
      </text>
    </comment>
    <comment ref="B17" authorId="1" shapeId="0" xr:uid="{00000000-0006-0000-0500-000004000000}">
      <text>
        <r>
          <rPr>
            <b/>
            <sz val="9"/>
            <color indexed="81"/>
            <rFont val="Tahoma"/>
            <family val="2"/>
          </rPr>
          <t>Delast Taylor:</t>
        </r>
        <r>
          <rPr>
            <sz val="9"/>
            <color indexed="81"/>
            <rFont val="Tahoma"/>
            <family val="2"/>
          </rPr>
          <t xml:space="preserve">
They are no longer taking WIA Students</t>
        </r>
      </text>
    </comment>
    <comment ref="R37" authorId="1" shapeId="0" xr:uid="{00000000-0006-0000-0500-000005000000}">
      <text>
        <r>
          <rPr>
            <b/>
            <sz val="9"/>
            <color indexed="81"/>
            <rFont val="Tahoma"/>
            <family val="2"/>
          </rPr>
          <t>Delast Taylor:</t>
        </r>
        <r>
          <rPr>
            <sz val="9"/>
            <color indexed="81"/>
            <rFont val="Tahoma"/>
            <family val="2"/>
          </rPr>
          <t xml:space="preserve">
William Slaton 
william.slaton@pacifictech.edu </t>
        </r>
      </text>
    </comment>
    <comment ref="B40" authorId="1" shapeId="0" xr:uid="{00000000-0006-0000-0500-000006000000}">
      <text>
        <r>
          <rPr>
            <b/>
            <sz val="9"/>
            <color indexed="81"/>
            <rFont val="Tahoma"/>
            <family val="2"/>
          </rPr>
          <t>Delast Taylor:</t>
        </r>
        <r>
          <rPr>
            <sz val="9"/>
            <color indexed="81"/>
            <rFont val="Tahoma"/>
            <family val="2"/>
          </rPr>
          <t xml:space="preserve">
9/11 received email stating provider is overnighting the agreement and supporting documents </t>
        </r>
      </text>
    </comment>
    <comment ref="E47" authorId="0" shapeId="0" xr:uid="{00000000-0006-0000-0500-000007000000}">
      <text>
        <r>
          <rPr>
            <b/>
            <sz val="9"/>
            <color indexed="81"/>
            <rFont val="Tahoma"/>
            <family val="2"/>
          </rPr>
          <t>Brittney Oquendo:</t>
        </r>
        <r>
          <rPr>
            <sz val="9"/>
            <color indexed="81"/>
            <rFont val="Tahoma"/>
            <family val="2"/>
          </rPr>
          <t xml:space="preserve">
REQUESTED TYPED COPY</t>
        </r>
      </text>
    </comment>
    <comment ref="B50" authorId="0" shapeId="0" xr:uid="{00000000-0006-0000-0500-000008000000}">
      <text>
        <r>
          <rPr>
            <b/>
            <sz val="9"/>
            <color indexed="81"/>
            <rFont val="Tahoma"/>
            <family val="2"/>
          </rPr>
          <t>Brittney Oquendo:</t>
        </r>
        <r>
          <rPr>
            <sz val="9"/>
            <color indexed="81"/>
            <rFont val="Tahoma"/>
            <family val="2"/>
          </rPr>
          <t xml:space="preserve">
Received documents with old address. Provider is resubmitting everything. </t>
        </r>
      </text>
    </comment>
    <comment ref="S61" authorId="1" shapeId="0" xr:uid="{00000000-0006-0000-0500-000009000000}">
      <text>
        <r>
          <rPr>
            <b/>
            <sz val="9"/>
            <color indexed="81"/>
            <rFont val="Tahoma"/>
            <family val="2"/>
          </rPr>
          <t>Delast Taylor:</t>
        </r>
        <r>
          <rPr>
            <sz val="9"/>
            <color indexed="81"/>
            <rFont val="Tahoma"/>
            <family val="2"/>
          </rPr>
          <t xml:space="preserve">
</t>
        </r>
      </text>
    </comment>
    <comment ref="B87" authorId="1" shapeId="0" xr:uid="{00000000-0006-0000-0500-00000A000000}">
      <text>
        <r>
          <rPr>
            <b/>
            <sz val="9"/>
            <color indexed="81"/>
            <rFont val="Tahoma"/>
            <family val="2"/>
          </rPr>
          <t>Delast Taylor:</t>
        </r>
        <r>
          <rPr>
            <sz val="9"/>
            <color indexed="81"/>
            <rFont val="Tahoma"/>
            <family val="2"/>
          </rPr>
          <t xml:space="preserve">
She was not required to send all the other documents because she sent it in a month before we requested the information. So I am using the same GA Form, contact w-9 and business license </t>
        </r>
      </text>
    </comment>
    <comment ref="G90" authorId="0" shapeId="0" xr:uid="{00000000-0006-0000-0500-00000B000000}">
      <text>
        <r>
          <rPr>
            <b/>
            <sz val="9"/>
            <color indexed="81"/>
            <rFont val="Tahoma"/>
            <family val="2"/>
          </rPr>
          <t>Brittney Oquendo:</t>
        </r>
        <r>
          <rPr>
            <sz val="9"/>
            <color indexed="81"/>
            <rFont val="Tahoma"/>
            <family val="2"/>
          </rPr>
          <t xml:space="preserve">
RECENTLY DID EVERIFY WITH DELAST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Delast Taylor</author>
    <author>Brittney Oquendo</author>
  </authors>
  <commentList>
    <comment ref="B7" authorId="0" shapeId="0" xr:uid="{00000000-0006-0000-0600-000001000000}">
      <text>
        <r>
          <rPr>
            <b/>
            <sz val="9"/>
            <color indexed="81"/>
            <rFont val="Tahoma"/>
            <family val="2"/>
          </rPr>
          <t>Delast Taylor:</t>
        </r>
        <r>
          <rPr>
            <sz val="9"/>
            <color indexed="81"/>
            <rFont val="Tahoma"/>
            <family val="2"/>
          </rPr>
          <t xml:space="preserve">
called in and said the agreement would be in one day late </t>
        </r>
      </text>
    </comment>
    <comment ref="B10" authorId="0" shapeId="0" xr:uid="{00000000-0006-0000-0600-000002000000}">
      <text>
        <r>
          <rPr>
            <b/>
            <sz val="9"/>
            <color indexed="81"/>
            <rFont val="Tahoma"/>
            <family val="2"/>
          </rPr>
          <t>Delast Taylor:</t>
        </r>
        <r>
          <rPr>
            <sz val="9"/>
            <color indexed="81"/>
            <rFont val="Tahoma"/>
            <family val="2"/>
          </rPr>
          <t xml:space="preserve">
Please send out signed contract </t>
        </r>
      </text>
    </comment>
    <comment ref="B47" authorId="0" shapeId="0" xr:uid="{00000000-0006-0000-0600-000003000000}">
      <text>
        <r>
          <rPr>
            <b/>
            <sz val="9"/>
            <color indexed="81"/>
            <rFont val="Tahoma"/>
            <family val="2"/>
          </rPr>
          <t>Delast Taylor:</t>
        </r>
        <r>
          <rPr>
            <sz val="9"/>
            <color indexed="81"/>
            <rFont val="Tahoma"/>
            <family val="2"/>
          </rPr>
          <t xml:space="preserve">
9/11 received email stating provider is overnighting the agreement and supporting documents </t>
        </r>
      </text>
    </comment>
    <comment ref="F58" authorId="1" shapeId="0" xr:uid="{00000000-0006-0000-0600-000004000000}">
      <text>
        <r>
          <rPr>
            <b/>
            <sz val="9"/>
            <color indexed="81"/>
            <rFont val="Tahoma"/>
            <family val="2"/>
          </rPr>
          <t>Brittney Oquendo:</t>
        </r>
        <r>
          <rPr>
            <sz val="9"/>
            <color indexed="81"/>
            <rFont val="Tahoma"/>
            <family val="2"/>
          </rPr>
          <t xml:space="preserve">
RECENTLY DID EVERIFY WITH DELAST </t>
        </r>
      </text>
    </comment>
    <comment ref="B59" authorId="1" shapeId="0" xr:uid="{00000000-0006-0000-0600-000005000000}">
      <text>
        <r>
          <rPr>
            <b/>
            <sz val="9"/>
            <color indexed="81"/>
            <rFont val="Tahoma"/>
            <family val="2"/>
          </rPr>
          <t>Brittney Oquendo:</t>
        </r>
        <r>
          <rPr>
            <sz val="9"/>
            <color indexed="81"/>
            <rFont val="Tahoma"/>
            <family val="2"/>
          </rPr>
          <t xml:space="preserve">
Received documents with old address. Provider is resubmitting everything. </t>
        </r>
      </text>
    </comment>
    <comment ref="Q69" authorId="0" shapeId="0" xr:uid="{00000000-0006-0000-0600-000006000000}">
      <text>
        <r>
          <rPr>
            <b/>
            <sz val="9"/>
            <color indexed="81"/>
            <rFont val="Tahoma"/>
            <family val="2"/>
          </rPr>
          <t>Delast Taylor:</t>
        </r>
        <r>
          <rPr>
            <sz val="9"/>
            <color indexed="81"/>
            <rFont val="Tahoma"/>
            <family val="2"/>
          </rPr>
          <t xml:space="preserve">
 Dina Bauer </t>
        </r>
      </text>
    </comment>
    <comment ref="Q77" authorId="0" shapeId="0" xr:uid="{00000000-0006-0000-0600-000007000000}">
      <text>
        <r>
          <rPr>
            <b/>
            <sz val="9"/>
            <color indexed="81"/>
            <rFont val="Tahoma"/>
            <family val="2"/>
          </rPr>
          <t>Delast Taylor:</t>
        </r>
        <r>
          <rPr>
            <sz val="9"/>
            <color indexed="81"/>
            <rFont val="Tahoma"/>
            <family val="2"/>
          </rPr>
          <t xml:space="preserve">
William Slaton 
william.slaton@pacifictech.edu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Julius Allen</author>
    <author>Brittney Oquendo</author>
    <author>Delast Taylor</author>
    <author>DENISEDIX</author>
    <author>latoya</author>
    <author>brittneyo</author>
  </authors>
  <commentList>
    <comment ref="M22" authorId="0" shapeId="0" xr:uid="{56DD9B9B-4F3B-4DAF-A7CB-3C67D2A5687C}">
      <text>
        <r>
          <rPr>
            <b/>
            <sz val="9"/>
            <color indexed="81"/>
            <rFont val="Tahoma"/>
            <family val="2"/>
          </rPr>
          <t>Julius Allen:</t>
        </r>
        <r>
          <rPr>
            <sz val="9"/>
            <color indexed="81"/>
            <rFont val="Tahoma"/>
            <family val="2"/>
          </rPr>
          <t xml:space="preserve">
other $199</t>
        </r>
      </text>
    </comment>
    <comment ref="N35" authorId="0" shapeId="0" xr:uid="{EF789386-AAC9-4ED0-9F1D-064BAD03BAC4}">
      <text>
        <r>
          <rPr>
            <b/>
            <sz val="9"/>
            <color indexed="81"/>
            <rFont val="Tahoma"/>
            <family val="2"/>
          </rPr>
          <t>Julius Allen:</t>
        </r>
        <r>
          <rPr>
            <sz val="9"/>
            <color indexed="81"/>
            <rFont val="Tahoma"/>
            <family val="2"/>
          </rPr>
          <t xml:space="preserve">
1st Year total is $7,000, 2nd Year total is $3000, combined total is $10,000</t>
        </r>
      </text>
    </comment>
    <comment ref="N36" authorId="0" shapeId="0" xr:uid="{42897782-BA54-414D-8FF0-F43732BC7B61}">
      <text>
        <r>
          <rPr>
            <b/>
            <sz val="9"/>
            <color indexed="81"/>
            <rFont val="Tahoma"/>
            <family val="2"/>
          </rPr>
          <t>Julius Allen:</t>
        </r>
        <r>
          <rPr>
            <sz val="9"/>
            <color indexed="81"/>
            <rFont val="Tahoma"/>
            <family val="2"/>
          </rPr>
          <t xml:space="preserve">
2nd Year ARC pays $3,0000</t>
        </r>
      </text>
    </comment>
    <comment ref="O36" authorId="0" shapeId="0" xr:uid="{36A8D2FD-6FCB-4CDD-AB8D-42B714AF894B}">
      <text>
        <r>
          <rPr>
            <b/>
            <sz val="9"/>
            <color indexed="81"/>
            <rFont val="Tahoma"/>
            <charset val="1"/>
          </rPr>
          <t>Julius Allen:</t>
        </r>
        <r>
          <rPr>
            <sz val="9"/>
            <color indexed="81"/>
            <rFont val="Tahoma"/>
            <charset val="1"/>
          </rPr>
          <t xml:space="preserve">
This is the total ARC pays for the 2 year tuiton of this program. </t>
        </r>
      </text>
    </comment>
    <comment ref="J37" authorId="1" shapeId="0" xr:uid="{00000000-0006-0000-0700-000001000000}">
      <text>
        <r>
          <rPr>
            <b/>
            <sz val="9"/>
            <color indexed="81"/>
            <rFont val="Tahoma"/>
            <family val="2"/>
          </rPr>
          <t>Brittney Oquendo:</t>
        </r>
        <r>
          <rPr>
            <sz val="9"/>
            <color indexed="81"/>
            <rFont val="Tahoma"/>
            <family val="2"/>
          </rPr>
          <t xml:space="preserve">
ECG 5th edition $72.36
Phlebotomy 5th edition $84.16
Phlebotomy 5th workbook $41.36
Assisting with Patient Care $150.00
Assisting workbook $37.50</t>
        </r>
      </text>
    </comment>
    <comment ref="J40" authorId="0" shapeId="0" xr:uid="{00000000-0006-0000-0700-000002000000}">
      <text>
        <r>
          <rPr>
            <b/>
            <sz val="9"/>
            <color indexed="81"/>
            <rFont val="Tahoma"/>
            <family val="2"/>
          </rPr>
          <t>Julius Allen:</t>
        </r>
        <r>
          <rPr>
            <sz val="9"/>
            <color indexed="81"/>
            <rFont val="Tahoma"/>
            <family val="2"/>
          </rPr>
          <t xml:space="preserve">
nursing assisant book 
978-1584805687
978-465190223
978-4952-120626</t>
        </r>
      </text>
    </comment>
    <comment ref="M40" authorId="0" shapeId="0" xr:uid="{00000000-0006-0000-0700-000003000000}">
      <text>
        <r>
          <rPr>
            <b/>
            <sz val="9"/>
            <color indexed="81"/>
            <rFont val="Tahoma"/>
            <family val="2"/>
          </rPr>
          <t>Julius Allen:</t>
        </r>
        <r>
          <rPr>
            <sz val="9"/>
            <color indexed="81"/>
            <rFont val="Tahoma"/>
            <family val="2"/>
          </rPr>
          <t xml:space="preserve">
lab fees: $200
uniform:$60
stethoscope $15
blood pressure cuff: $25
cpr training: $65
immunizations: $25
background check: $20
application fee: $50</t>
        </r>
      </text>
    </comment>
    <comment ref="M42" authorId="0" shapeId="0" xr:uid="{00000000-0006-0000-0700-000004000000}">
      <text>
        <r>
          <rPr>
            <b/>
            <sz val="9"/>
            <color indexed="81"/>
            <rFont val="Tahoma"/>
            <family val="2"/>
          </rPr>
          <t>Julius Allen:</t>
        </r>
        <r>
          <rPr>
            <sz val="9"/>
            <color indexed="81"/>
            <rFont val="Tahoma"/>
            <family val="2"/>
          </rPr>
          <t xml:space="preserve">
$25.00 Tools
$234 Other Costs</t>
        </r>
      </text>
    </comment>
    <comment ref="N44" authorId="0" shapeId="0" xr:uid="{94EC884F-C0B9-4B87-82F1-AC5A2324F0BC}">
      <text>
        <r>
          <rPr>
            <b/>
            <sz val="9"/>
            <color indexed="81"/>
            <rFont val="Tahoma"/>
            <family val="2"/>
          </rPr>
          <t>Julius Allen:</t>
        </r>
        <r>
          <rPr>
            <sz val="9"/>
            <color indexed="81"/>
            <rFont val="Tahoma"/>
            <family val="2"/>
          </rPr>
          <t xml:space="preserve">
1st Year total is $7,000, 2nd Year total is $3000, combined total is $10,000</t>
        </r>
      </text>
    </comment>
    <comment ref="N45" authorId="0" shapeId="0" xr:uid="{353BB876-7D3B-420F-B027-53556A71C2C8}">
      <text>
        <r>
          <rPr>
            <b/>
            <sz val="9"/>
            <color indexed="81"/>
            <rFont val="Tahoma"/>
            <family val="2"/>
          </rPr>
          <t>Julius Allen:</t>
        </r>
        <r>
          <rPr>
            <sz val="9"/>
            <color indexed="81"/>
            <rFont val="Tahoma"/>
            <family val="2"/>
          </rPr>
          <t xml:space="preserve">
2nd Year ARC pays $3,000</t>
        </r>
      </text>
    </comment>
    <comment ref="O45" authorId="0" shapeId="0" xr:uid="{C723FCEF-A9A2-4617-921C-C74B25D25406}">
      <text>
        <r>
          <rPr>
            <b/>
            <sz val="9"/>
            <color indexed="81"/>
            <rFont val="Tahoma"/>
            <family val="2"/>
          </rPr>
          <t>Julius Allen:</t>
        </r>
        <r>
          <rPr>
            <sz val="9"/>
            <color indexed="81"/>
            <rFont val="Tahoma"/>
            <family val="2"/>
          </rPr>
          <t xml:space="preserve">
This is the total ARC pays for the 2 year tuiton of this program. </t>
        </r>
      </text>
    </comment>
    <comment ref="J46" authorId="1" shapeId="0" xr:uid="{00000000-0006-0000-0700-000005000000}">
      <text>
        <r>
          <rPr>
            <b/>
            <sz val="9"/>
            <color indexed="81"/>
            <rFont val="Tahoma"/>
            <family val="2"/>
          </rPr>
          <t>Brittney Oquendo:</t>
        </r>
        <r>
          <rPr>
            <sz val="9"/>
            <color indexed="81"/>
            <rFont val="Tahoma"/>
            <family val="2"/>
          </rPr>
          <t xml:space="preserve">
Modern Dental Assisting 
9781455774517
Modern Dental Assisting-workbook
9781455774548</t>
        </r>
      </text>
    </comment>
    <comment ref="L46" authorId="1" shapeId="0" xr:uid="{00000000-0006-0000-0700-000006000000}">
      <text>
        <r>
          <rPr>
            <b/>
            <sz val="9"/>
            <color indexed="81"/>
            <rFont val="Tahoma"/>
            <family val="2"/>
          </rPr>
          <t>Brittney Oquendo:</t>
        </r>
        <r>
          <rPr>
            <sz val="9"/>
            <color indexed="81"/>
            <rFont val="Tahoma"/>
            <family val="2"/>
          </rPr>
          <t xml:space="preserve">
CPR $75.00
Rules and Reg for expanded duties $380</t>
        </r>
      </text>
    </comment>
    <comment ref="M46" authorId="0" shapeId="0" xr:uid="{00000000-0006-0000-0700-000007000000}">
      <text>
        <r>
          <rPr>
            <b/>
            <sz val="9"/>
            <color indexed="81"/>
            <rFont val="Tahoma"/>
            <family val="2"/>
          </rPr>
          <t>Brittney Oquendo:</t>
        </r>
        <r>
          <rPr>
            <sz val="9"/>
            <color indexed="81"/>
            <rFont val="Tahoma"/>
            <family val="2"/>
          </rPr>
          <t xml:space="preserve">
Supplies: $500,
Uniform: $100.000
Lab coat: $25.00
Eye Wear: $25.00
Student Kit: $350.00
 Lab fees: $1,475</t>
        </r>
      </text>
    </comment>
    <comment ref="M48" authorId="2" shapeId="0" xr:uid="{00000000-0006-0000-0700-000008000000}">
      <text>
        <r>
          <rPr>
            <b/>
            <sz val="9"/>
            <color indexed="81"/>
            <rFont val="Tahoma"/>
            <family val="2"/>
          </rPr>
          <t>Delast Taylor:</t>
        </r>
        <r>
          <rPr>
            <sz val="9"/>
            <color indexed="81"/>
            <rFont val="Tahoma"/>
            <family val="2"/>
          </rPr>
          <t xml:space="preserve">
60.00 deducted for combo </t>
        </r>
      </text>
    </comment>
    <comment ref="L49" authorId="2" shapeId="0" xr:uid="{00000000-0006-0000-0700-000009000000}">
      <text>
        <r>
          <rPr>
            <b/>
            <sz val="9"/>
            <color indexed="81"/>
            <rFont val="Tahoma"/>
            <family val="2"/>
          </rPr>
          <t>Delast Taylor:</t>
        </r>
        <r>
          <rPr>
            <sz val="9"/>
            <color indexed="81"/>
            <rFont val="Tahoma"/>
            <family val="2"/>
          </rPr>
          <t xml:space="preserve">
Test C NA Exam 112.00
 NHA Phlebotomy 105.00</t>
        </r>
      </text>
    </comment>
    <comment ref="M49" authorId="2" shapeId="0" xr:uid="{00000000-0006-0000-0700-00000A000000}">
      <text>
        <r>
          <rPr>
            <b/>
            <sz val="9"/>
            <color indexed="81"/>
            <rFont val="Tahoma"/>
            <family val="2"/>
          </rPr>
          <t>Delast Taylor:</t>
        </r>
        <r>
          <rPr>
            <sz val="9"/>
            <color indexed="81"/>
            <rFont val="Tahoma"/>
            <family val="2"/>
          </rPr>
          <t xml:space="preserve">
Gloves/Alcohol Pads, BP Cuff, Stethscope 175.00
Chux Pads, sharps container, gauze pads 5.00
Needles, Syringes, Tournaquets, tubes 100.00
Bandaids, papertape, razors 10.00
Practice Arm &amp; Hand 20.00
Total 310.00
Scrubs 40.00
</t>
        </r>
      </text>
    </comment>
    <comment ref="J50" authorId="3" shapeId="0" xr:uid="{00000000-0006-0000-0700-00000B000000}">
      <text>
        <r>
          <rPr>
            <b/>
            <sz val="9"/>
            <color indexed="81"/>
            <rFont val="Tahoma"/>
            <family val="2"/>
          </rPr>
          <t>DENISEDIX:</t>
        </r>
        <r>
          <rPr>
            <sz val="9"/>
            <color indexed="81"/>
            <rFont val="Tahoma"/>
            <family val="2"/>
          </rPr>
          <t xml:space="preserve">
Core Curriculum for the Dialysis Technician -4th Edition, Medical Education</t>
        </r>
      </text>
    </comment>
    <comment ref="K50" authorId="2" shapeId="0" xr:uid="{00000000-0006-0000-0700-00000C000000}">
      <text>
        <r>
          <rPr>
            <b/>
            <sz val="9"/>
            <color indexed="81"/>
            <rFont val="Tahoma"/>
            <family val="2"/>
          </rPr>
          <t>Delast Taylor:</t>
        </r>
        <r>
          <rPr>
            <sz val="9"/>
            <color indexed="81"/>
            <rFont val="Tahoma"/>
            <family val="2"/>
          </rPr>
          <t xml:space="preserve">
</t>
        </r>
      </text>
    </comment>
    <comment ref="L50" authorId="3" shapeId="0" xr:uid="{00000000-0006-0000-0700-00000D000000}">
      <text>
        <r>
          <rPr>
            <b/>
            <sz val="9"/>
            <color indexed="81"/>
            <rFont val="Tahoma"/>
            <family val="2"/>
          </rPr>
          <t>DENISEDIX:</t>
        </r>
        <r>
          <rPr>
            <sz val="9"/>
            <color indexed="81"/>
            <rFont val="Tahoma"/>
            <family val="2"/>
          </rPr>
          <t xml:space="preserve">
Certified Clinical Hemodialysis Techinican</t>
        </r>
      </text>
    </comment>
    <comment ref="M50" authorId="3" shapeId="0" xr:uid="{00000000-0006-0000-0700-00000E000000}">
      <text>
        <r>
          <rPr>
            <b/>
            <sz val="9"/>
            <color indexed="81"/>
            <rFont val="Tahoma"/>
            <family val="2"/>
          </rPr>
          <t>DENISEDIX:</t>
        </r>
        <r>
          <rPr>
            <sz val="9"/>
            <color indexed="81"/>
            <rFont val="Tahoma"/>
            <family val="2"/>
          </rPr>
          <t xml:space="preserve">
1. Uniform $30
2. CPR Training - $50
3. TB/Hepatitis B Test - $120
= $200</t>
        </r>
      </text>
    </comment>
    <comment ref="L51" authorId="2" shapeId="0" xr:uid="{00000000-0006-0000-0700-00000F000000}">
      <text>
        <r>
          <rPr>
            <b/>
            <sz val="9"/>
            <color indexed="81"/>
            <rFont val="Tahoma"/>
            <family val="2"/>
          </rPr>
          <t>Delast Taylor:</t>
        </r>
        <r>
          <rPr>
            <sz val="9"/>
            <color indexed="81"/>
            <rFont val="Tahoma"/>
            <family val="2"/>
          </rPr>
          <t xml:space="preserve">
NHA PCT 149.00</t>
        </r>
      </text>
    </comment>
    <comment ref="M51" authorId="2" shapeId="0" xr:uid="{00000000-0006-0000-0700-000010000000}">
      <text>
        <r>
          <rPr>
            <b/>
            <sz val="9"/>
            <color indexed="81"/>
            <rFont val="Tahoma"/>
            <family val="2"/>
          </rPr>
          <t>Delast Taylor:</t>
        </r>
        <r>
          <rPr>
            <sz val="9"/>
            <color indexed="81"/>
            <rFont val="Tahoma"/>
            <family val="2"/>
          </rPr>
          <t xml:space="preserve">
Background 
Gloves/Alcohol Pads, BP Cuff, Stethscope 150.00
Chux Pads, sharps container, gauze pads 5.00
Needles, Syringes, Tournaquets, tubes 100.00
EKG Supplies 75.00
Bandaids, papertape, razors 10.00
Practice Arm &amp; Hand 20.00
Total 360.00
Scrubs 40.00
Background Check 15.00</t>
        </r>
      </text>
    </comment>
    <comment ref="L52" authorId="2" shapeId="0" xr:uid="{00000000-0006-0000-0700-000011000000}">
      <text>
        <r>
          <rPr>
            <b/>
            <sz val="9"/>
            <color indexed="81"/>
            <rFont val="Tahoma"/>
            <family val="2"/>
          </rPr>
          <t>Delast Taylor:</t>
        </r>
        <r>
          <rPr>
            <sz val="9"/>
            <color indexed="81"/>
            <rFont val="Tahoma"/>
            <family val="2"/>
          </rPr>
          <t xml:space="preserve">
NHA PCT 149.00</t>
        </r>
      </text>
    </comment>
    <comment ref="M52" authorId="2" shapeId="0" xr:uid="{00000000-0006-0000-0700-000012000000}">
      <text>
        <r>
          <rPr>
            <b/>
            <sz val="9"/>
            <color indexed="81"/>
            <rFont val="Tahoma"/>
            <family val="2"/>
          </rPr>
          <t xml:space="preserve">Julius Allen:
</t>
        </r>
        <r>
          <rPr>
            <sz val="9"/>
            <color indexed="81"/>
            <rFont val="Tahoma"/>
            <family val="2"/>
          </rPr>
          <t xml:space="preserve">
Supplies: 354.00
Other: 200.00
Total 554.00
</t>
        </r>
      </text>
    </comment>
    <comment ref="N53" authorId="0" shapeId="0" xr:uid="{DC91DB36-26D0-4CD1-BD34-E6DDCC299189}">
      <text>
        <r>
          <rPr>
            <b/>
            <sz val="9"/>
            <color indexed="81"/>
            <rFont val="Tahoma"/>
            <family val="2"/>
          </rPr>
          <t>Julius Allen:</t>
        </r>
        <r>
          <rPr>
            <sz val="9"/>
            <color indexed="81"/>
            <rFont val="Tahoma"/>
            <family val="2"/>
          </rPr>
          <t xml:space="preserve">
1st Year total is $7,000, 2nd Year total is $3000, combined total is $10,000</t>
        </r>
      </text>
    </comment>
    <comment ref="N54" authorId="0" shapeId="0" xr:uid="{60B939F5-E05E-4906-AAE0-A559BA45AF0A}">
      <text>
        <r>
          <rPr>
            <b/>
            <sz val="9"/>
            <color indexed="81"/>
            <rFont val="Tahoma"/>
            <family val="2"/>
          </rPr>
          <t>Julius Allen:</t>
        </r>
        <r>
          <rPr>
            <sz val="9"/>
            <color indexed="81"/>
            <rFont val="Tahoma"/>
            <family val="2"/>
          </rPr>
          <t xml:space="preserve">
2nd Year ARC pays $3,000</t>
        </r>
      </text>
    </comment>
    <comment ref="O54" authorId="0" shapeId="0" xr:uid="{45E158FE-D868-4501-8E9E-20D6B7D09F05}">
      <text>
        <r>
          <rPr>
            <b/>
            <sz val="9"/>
            <color indexed="81"/>
            <rFont val="Tahoma"/>
            <family val="2"/>
          </rPr>
          <t>Julius Allen:</t>
        </r>
        <r>
          <rPr>
            <sz val="9"/>
            <color indexed="81"/>
            <rFont val="Tahoma"/>
            <family val="2"/>
          </rPr>
          <t xml:space="preserve">
This is the total ARC pays for the 2 year tuiton of this program. </t>
        </r>
      </text>
    </comment>
    <comment ref="M56" authorId="0" shapeId="0" xr:uid="{384DA1B7-10B7-408C-8006-732ED34F3A10}">
      <text>
        <r>
          <rPr>
            <b/>
            <sz val="9"/>
            <color indexed="81"/>
            <rFont val="Tahoma"/>
            <family val="2"/>
          </rPr>
          <t>Julius Allen:</t>
        </r>
        <r>
          <rPr>
            <sz val="9"/>
            <color indexed="81"/>
            <rFont val="Tahoma"/>
            <family val="2"/>
          </rPr>
          <t xml:space="preserve">
tools are actuallly $1,250 </t>
        </r>
      </text>
    </comment>
    <comment ref="J70" authorId="2" shapeId="0" xr:uid="{00000000-0006-0000-0700-000019000000}">
      <text>
        <r>
          <rPr>
            <b/>
            <sz val="8"/>
            <color indexed="81"/>
            <rFont val="Tahoma"/>
            <family val="2"/>
          </rPr>
          <t>Delast Taylor:</t>
        </r>
        <r>
          <rPr>
            <sz val="8"/>
            <color indexed="81"/>
            <rFont val="Tahoma"/>
            <family val="2"/>
          </rPr>
          <t xml:space="preserve">
Forklift Safety Guide 75.00</t>
        </r>
      </text>
    </comment>
    <comment ref="L70" authorId="2" shapeId="0" xr:uid="{00000000-0006-0000-0700-00001A000000}">
      <text>
        <r>
          <rPr>
            <b/>
            <sz val="8"/>
            <color indexed="81"/>
            <rFont val="Tahoma"/>
            <family val="2"/>
          </rPr>
          <t>Delast Taylor:</t>
        </r>
        <r>
          <rPr>
            <sz val="8"/>
            <color indexed="81"/>
            <rFont val="Tahoma"/>
            <family val="2"/>
          </rPr>
          <t xml:space="preserve">
Forklift Training Certification Test </t>
        </r>
      </text>
    </comment>
    <comment ref="J72" authorId="1" shapeId="0" xr:uid="{00000000-0006-0000-0700-000031000000}">
      <text>
        <r>
          <rPr>
            <b/>
            <sz val="9"/>
            <color indexed="81"/>
            <rFont val="Tahoma"/>
            <family val="2"/>
          </rPr>
          <t>Brittney Oquendo:</t>
        </r>
        <r>
          <rPr>
            <sz val="9"/>
            <color indexed="81"/>
            <rFont val="Tahoma"/>
            <family val="2"/>
          </rPr>
          <t xml:space="preserve">
Custodial Tech Basic Version 6 $42.99
Custodial Technician Advance Version 6 $42.99</t>
        </r>
      </text>
    </comment>
    <comment ref="L72" authorId="1" shapeId="0" xr:uid="{00000000-0006-0000-0700-000032000000}">
      <text>
        <r>
          <rPr>
            <b/>
            <sz val="9"/>
            <color indexed="81"/>
            <rFont val="Tahoma"/>
            <family val="2"/>
          </rPr>
          <t>Brittney Oquendo:</t>
        </r>
        <r>
          <rPr>
            <sz val="9"/>
            <color indexed="81"/>
            <rFont val="Tahoma"/>
            <family val="2"/>
          </rPr>
          <t xml:space="preserve">
Certified Custodial Technician Exam $64
Cleaning 101 $10.00</t>
        </r>
      </text>
    </comment>
    <comment ref="M72" authorId="1" shapeId="0" xr:uid="{00000000-0006-0000-0700-000033000000}">
      <text>
        <r>
          <rPr>
            <b/>
            <sz val="9"/>
            <color indexed="81"/>
            <rFont val="Tahoma"/>
            <family val="2"/>
          </rPr>
          <t>Brittney Oquendo:</t>
        </r>
        <r>
          <rPr>
            <sz val="9"/>
            <color indexed="81"/>
            <rFont val="Tahoma"/>
            <family val="2"/>
          </rPr>
          <t xml:space="preserve">
Microfiber Cloth $1.41
Mop Bucket $28.49
Mop head: $39.95</t>
        </r>
      </text>
    </comment>
    <comment ref="L73" authorId="1" shapeId="0" xr:uid="{00000000-0006-0000-0700-000034000000}">
      <text>
        <r>
          <rPr>
            <b/>
            <sz val="9"/>
            <color indexed="81"/>
            <rFont val="Tahoma"/>
            <family val="2"/>
          </rPr>
          <t>Brittney Oquendo:</t>
        </r>
        <r>
          <rPr>
            <sz val="9"/>
            <color indexed="81"/>
            <rFont val="Tahoma"/>
            <family val="2"/>
          </rPr>
          <t xml:space="preserve">
Word 2016 $180
Excel 2016  $180
Powerpoint $180</t>
        </r>
      </text>
    </comment>
    <comment ref="N77" authorId="0" shapeId="0" xr:uid="{B5AAD762-1189-42CB-B9F4-1788F5937E78}">
      <text>
        <r>
          <rPr>
            <b/>
            <sz val="9"/>
            <color indexed="81"/>
            <rFont val="Tahoma"/>
            <family val="2"/>
          </rPr>
          <t>Julius Allen:</t>
        </r>
        <r>
          <rPr>
            <sz val="9"/>
            <color indexed="81"/>
            <rFont val="Tahoma"/>
            <family val="2"/>
          </rPr>
          <t xml:space="preserve">
1st Year total is $7,000, 2nd Year total is $2,575, combined total is $9,575</t>
        </r>
      </text>
    </comment>
    <comment ref="M78" authorId="0" shapeId="0" xr:uid="{75C90E3A-1FEC-4474-B27F-F4D1D0308A48}">
      <text>
        <r>
          <rPr>
            <b/>
            <sz val="9"/>
            <color indexed="81"/>
            <rFont val="Tahoma"/>
            <charset val="1"/>
          </rPr>
          <t>Julius Allen:</t>
        </r>
        <r>
          <rPr>
            <sz val="9"/>
            <color indexed="81"/>
            <rFont val="Tahoma"/>
            <charset val="1"/>
          </rPr>
          <t xml:space="preserve">
300 tools, 275 other costs</t>
        </r>
      </text>
    </comment>
    <comment ref="N78" authorId="0" shapeId="0" xr:uid="{B0F8F3F9-199A-4C18-95C8-928820A32F0C}">
      <text>
        <r>
          <rPr>
            <b/>
            <sz val="9"/>
            <color indexed="81"/>
            <rFont val="Tahoma"/>
            <family val="2"/>
          </rPr>
          <t>Julius Allen:</t>
        </r>
        <r>
          <rPr>
            <sz val="9"/>
            <color indexed="81"/>
            <rFont val="Tahoma"/>
            <family val="2"/>
          </rPr>
          <t xml:space="preserve">
2nd Year ARC pays $2,575</t>
        </r>
      </text>
    </comment>
    <comment ref="O78" authorId="0" shapeId="0" xr:uid="{12DB5814-A2C3-4683-8FA1-D2F410E38649}">
      <text>
        <r>
          <rPr>
            <b/>
            <sz val="9"/>
            <color indexed="81"/>
            <rFont val="Tahoma"/>
            <family val="2"/>
          </rPr>
          <t>Julius Allen:</t>
        </r>
        <r>
          <rPr>
            <sz val="9"/>
            <color indexed="81"/>
            <rFont val="Tahoma"/>
            <family val="2"/>
          </rPr>
          <t xml:space="preserve">
This is the total ARC pays for the 2 year tuiton of this program. </t>
        </r>
      </text>
    </comment>
    <comment ref="M85" authorId="0" shapeId="0" xr:uid="{1322C16B-B388-4FCF-8BB7-907A1FB6753B}">
      <text>
        <r>
          <rPr>
            <b/>
            <sz val="9"/>
            <color indexed="81"/>
            <rFont val="Tahoma"/>
            <charset val="1"/>
          </rPr>
          <t>Julius Allen:</t>
        </r>
        <r>
          <rPr>
            <sz val="9"/>
            <color indexed="81"/>
            <rFont val="Tahoma"/>
            <charset val="1"/>
          </rPr>
          <t xml:space="preserve">
$125 supplies and $65 other</t>
        </r>
      </text>
    </comment>
    <comment ref="J86" authorId="2" shapeId="0" xr:uid="{00000000-0006-0000-0700-000023000000}">
      <text>
        <r>
          <rPr>
            <b/>
            <sz val="8"/>
            <color indexed="81"/>
            <rFont val="Tahoma"/>
            <family val="2"/>
          </rPr>
          <t>Delast Taylor:</t>
        </r>
        <r>
          <rPr>
            <sz val="8"/>
            <color indexed="81"/>
            <rFont val="Tahoma"/>
            <family val="2"/>
          </rPr>
          <t xml:space="preserve">
Kinn's Medical Assistant Tenth Edition by Alexandra Young -100.00</t>
        </r>
      </text>
    </comment>
    <comment ref="L86" authorId="2" shapeId="0" xr:uid="{00000000-0006-0000-0700-000024000000}">
      <text>
        <r>
          <rPr>
            <b/>
            <sz val="8"/>
            <color indexed="81"/>
            <rFont val="Tahoma"/>
            <family val="2"/>
          </rPr>
          <t>Delast Taylor:</t>
        </r>
        <r>
          <rPr>
            <sz val="8"/>
            <color indexed="81"/>
            <rFont val="Tahoma"/>
            <family val="2"/>
          </rPr>
          <t xml:space="preserve">
EKG Exam-215.00</t>
        </r>
      </text>
    </comment>
    <comment ref="M86" authorId="2" shapeId="0" xr:uid="{00000000-0006-0000-0700-000025000000}">
      <text>
        <r>
          <rPr>
            <b/>
            <sz val="8"/>
            <color indexed="81"/>
            <rFont val="Tahoma"/>
            <family val="2"/>
          </rPr>
          <t>Delast Taylor:</t>
        </r>
        <r>
          <rPr>
            <sz val="8"/>
            <color indexed="81"/>
            <rFont val="Tahoma"/>
            <family val="2"/>
          </rPr>
          <t xml:space="preserve">
Stethoscope-10.00
Scrubs-25.00
Liability Insurance $35.</t>
        </r>
      </text>
    </comment>
    <comment ref="J87" authorId="1" shapeId="0" xr:uid="{00000000-0006-0000-0700-000026000000}">
      <text>
        <r>
          <rPr>
            <b/>
            <sz val="9"/>
            <color indexed="81"/>
            <rFont val="Tahoma"/>
            <family val="2"/>
          </rPr>
          <t>Brittney Oquendo:</t>
        </r>
        <r>
          <rPr>
            <sz val="9"/>
            <color indexed="81"/>
            <rFont val="Tahoma"/>
            <family val="2"/>
          </rPr>
          <t xml:space="preserve">
Mosby's Pharamacy Tech: Principles and Practice, 5th Edition 
9780323443562 $204.00
Mosby's Pharmacy Technican Workbook 
9780323443579 $120.00</t>
        </r>
      </text>
    </comment>
    <comment ref="L87" authorId="2" shapeId="0" xr:uid="{00000000-0006-0000-0700-000027000000}">
      <text>
        <r>
          <rPr>
            <b/>
            <sz val="8"/>
            <color indexed="81"/>
            <rFont val="Tahoma"/>
            <family val="2"/>
          </rPr>
          <t>Delast Taylor:</t>
        </r>
        <r>
          <rPr>
            <sz val="8"/>
            <color indexed="81"/>
            <rFont val="Tahoma"/>
            <family val="2"/>
          </rPr>
          <t xml:space="preserve">
Certified Pharmacy Technician </t>
        </r>
      </text>
    </comment>
    <comment ref="M87" authorId="4" shapeId="0" xr:uid="{00000000-0006-0000-0700-000028000000}">
      <text>
        <r>
          <rPr>
            <b/>
            <sz val="8"/>
            <color indexed="81"/>
            <rFont val="Tahoma"/>
            <family val="2"/>
          </rPr>
          <t>Brittney Oquendo:</t>
        </r>
        <r>
          <rPr>
            <sz val="8"/>
            <color indexed="81"/>
            <rFont val="Tahoma"/>
            <family val="2"/>
          </rPr>
          <t xml:space="preserve">
1. Uniforms (3): 100.00
2.Board of Pharmacy Fees 
Background Check $266.00
3. Medical Malpractice Insurance $150.00
4.Study guide $96.00
5. Practice Exam $80.00</t>
        </r>
      </text>
    </comment>
    <comment ref="J88" authorId="2" shapeId="0" xr:uid="{00000000-0006-0000-0700-000029000000}">
      <text>
        <r>
          <rPr>
            <b/>
            <sz val="8"/>
            <color indexed="81"/>
            <rFont val="Tahoma"/>
            <family val="2"/>
          </rPr>
          <t>Delast Taylor:</t>
        </r>
        <r>
          <rPr>
            <sz val="8"/>
            <color indexed="81"/>
            <rFont val="Tahoma"/>
            <family val="2"/>
          </rPr>
          <t xml:space="preserve">
Phlebotomy Second Ediiton by Robin Warekois Richard Robinson-100.00</t>
        </r>
      </text>
    </comment>
    <comment ref="L88" authorId="2" shapeId="0" xr:uid="{00000000-0006-0000-0700-00002A000000}">
      <text>
        <r>
          <rPr>
            <b/>
            <sz val="8"/>
            <color indexed="81"/>
            <rFont val="Tahoma"/>
            <family val="2"/>
          </rPr>
          <t>Delast Taylor:</t>
        </r>
        <r>
          <rPr>
            <sz val="8"/>
            <color indexed="81"/>
            <rFont val="Tahoma"/>
            <family val="2"/>
          </rPr>
          <t xml:space="preserve">
Testing Fee -200.00
Phlebotomy NHA</t>
        </r>
      </text>
    </comment>
    <comment ref="M88" authorId="2" shapeId="0" xr:uid="{00000000-0006-0000-0700-00002B000000}">
      <text>
        <r>
          <rPr>
            <b/>
            <sz val="8"/>
            <color indexed="81"/>
            <rFont val="Tahoma"/>
            <family val="2"/>
          </rPr>
          <t>Delast Taylor:</t>
        </r>
        <r>
          <rPr>
            <sz val="8"/>
            <color indexed="81"/>
            <rFont val="Tahoma"/>
            <family val="2"/>
          </rPr>
          <t xml:space="preserve">
Supplies: $50
Vaccinator package, scrubs)
Liability insurance $35.</t>
        </r>
      </text>
    </comment>
    <comment ref="J90" authorId="1" shapeId="0" xr:uid="{00000000-0006-0000-0700-00002C000000}">
      <text>
        <r>
          <rPr>
            <b/>
            <sz val="9"/>
            <color indexed="81"/>
            <rFont val="Tahoma"/>
            <family val="2"/>
          </rPr>
          <t>Brittney Oquendo:</t>
        </r>
        <r>
          <rPr>
            <sz val="9"/>
            <color indexed="81"/>
            <rFont val="Tahoma"/>
            <family val="2"/>
          </rPr>
          <t xml:space="preserve">
Kinn's the Medical Assistant 11th Edition 
9781416054399 $200.00
Kinn's The Medical Assistant Study Guide 11th Edition 
9996058190 $80.00</t>
        </r>
      </text>
    </comment>
    <comment ref="L90" authorId="1" shapeId="0" xr:uid="{00000000-0006-0000-0700-00002D000000}">
      <text>
        <r>
          <rPr>
            <b/>
            <sz val="9"/>
            <color indexed="81"/>
            <rFont val="Tahoma"/>
            <family val="2"/>
          </rPr>
          <t>Brittney Oquendo:</t>
        </r>
        <r>
          <rPr>
            <sz val="9"/>
            <color indexed="81"/>
            <rFont val="Tahoma"/>
            <family val="2"/>
          </rPr>
          <t xml:space="preserve">
CCMA
Certified Clinical Medical Assistant $255.00
CPT 
Certified Phlebotomy Technician $217.00
Certified EKG Technician $217.00</t>
        </r>
      </text>
    </comment>
    <comment ref="M90" authorId="1" shapeId="0" xr:uid="{00000000-0006-0000-0700-00002E000000}">
      <text>
        <r>
          <rPr>
            <b/>
            <sz val="9"/>
            <color indexed="81"/>
            <rFont val="Tahoma"/>
            <family val="2"/>
          </rPr>
          <t>Brittney Oquendo:</t>
        </r>
        <r>
          <rPr>
            <sz val="9"/>
            <color indexed="81"/>
            <rFont val="Tahoma"/>
            <family val="2"/>
          </rPr>
          <t xml:space="preserve">
Medical Malpractice Insurance $150.00
Study Guide $104.00
Practice Exam $80.00
Uniform (3) $100.00
CPR, FIRST AID, BLS $75.00
Stethscope and Blood Pressure Kit $94.00
Phlebotomy Kit (gloves, tornique, needles, alcohol pads) $150.00
</t>
        </r>
      </text>
    </comment>
    <comment ref="J91" authorId="2" shapeId="0" xr:uid="{00000000-0006-0000-0700-00002F000000}">
      <text>
        <r>
          <rPr>
            <b/>
            <sz val="8"/>
            <color indexed="81"/>
            <rFont val="Tahoma"/>
            <family val="2"/>
          </rPr>
          <t>Delast Taylor:</t>
        </r>
        <r>
          <rPr>
            <sz val="8"/>
            <color indexed="81"/>
            <rFont val="Tahoma"/>
            <family val="2"/>
          </rPr>
          <t xml:space="preserve">
Kinn's Medical Assistant 10th Edition by Alexander P Young -100.00</t>
        </r>
      </text>
    </comment>
    <comment ref="L91" authorId="2" shapeId="0" xr:uid="{00000000-0006-0000-0700-000030000000}">
      <text>
        <r>
          <rPr>
            <b/>
            <sz val="8"/>
            <color indexed="81"/>
            <rFont val="Tahoma"/>
            <family val="2"/>
          </rPr>
          <t>Delast Taylor:</t>
        </r>
        <r>
          <rPr>
            <sz val="8"/>
            <color indexed="81"/>
            <rFont val="Tahoma"/>
            <family val="2"/>
          </rPr>
          <t xml:space="preserve">
PCT Exam</t>
        </r>
      </text>
    </comment>
    <comment ref="M100" authorId="1" shapeId="0" xr:uid="{9D6C0F3D-F8FB-44F8-A7D4-3A4321242653}">
      <text>
        <r>
          <rPr>
            <b/>
            <sz val="9"/>
            <color indexed="81"/>
            <rFont val="Tahoma"/>
            <family val="2"/>
          </rPr>
          <t>Brittney Oquendo:</t>
        </r>
        <r>
          <rPr>
            <sz val="9"/>
            <color indexed="81"/>
            <rFont val="Tahoma"/>
            <family val="2"/>
          </rPr>
          <t xml:space="preserve">
Other: $2375
Books: $725</t>
        </r>
      </text>
    </comment>
    <comment ref="J101" authorId="1" shapeId="0" xr:uid="{00000000-0006-0000-0700-000035000000}">
      <text>
        <r>
          <rPr>
            <b/>
            <sz val="9"/>
            <color indexed="81"/>
            <rFont val="Tahoma"/>
            <family val="2"/>
          </rPr>
          <t>Brittney Oquendo:</t>
        </r>
        <r>
          <rPr>
            <sz val="9"/>
            <color indexed="81"/>
            <rFont val="Tahoma"/>
            <family val="2"/>
          </rPr>
          <t xml:space="preserve">
Core Curriculum for the Dialysis Tech 6th ed. 978-1937886059  </t>
        </r>
      </text>
    </comment>
    <comment ref="L101" authorId="1" shapeId="0" xr:uid="{00000000-0006-0000-0700-000036000000}">
      <text>
        <r>
          <rPr>
            <b/>
            <sz val="9"/>
            <color indexed="81"/>
            <rFont val="Tahoma"/>
            <family val="2"/>
          </rPr>
          <t>Brittney Oquendo:</t>
        </r>
        <r>
          <rPr>
            <sz val="9"/>
            <color indexed="81"/>
            <rFont val="Tahoma"/>
            <family val="2"/>
          </rPr>
          <t xml:space="preserve">
Certified Clinical HemoDialysis Tech </t>
        </r>
      </text>
    </comment>
    <comment ref="M101" authorId="1" shapeId="0" xr:uid="{00000000-0006-0000-0700-000037000000}">
      <text>
        <r>
          <rPr>
            <b/>
            <sz val="9"/>
            <color indexed="81"/>
            <rFont val="Tahoma"/>
            <family val="2"/>
          </rPr>
          <t>Brittney Oquendo:</t>
        </r>
        <r>
          <rPr>
            <sz val="9"/>
            <color indexed="81"/>
            <rFont val="Tahoma"/>
            <family val="2"/>
          </rPr>
          <t xml:space="preserve">
Liability Ins. $225.00
Uniform $75.00
Stethoscope $10.00
Blood Pressure Cuff $35.00
CPR $65.00
Lab Coat $40.00</t>
        </r>
      </text>
    </comment>
    <comment ref="J102" authorId="1" shapeId="0" xr:uid="{00000000-0006-0000-0700-000038000000}">
      <text>
        <r>
          <rPr>
            <b/>
            <sz val="9"/>
            <color indexed="81"/>
            <rFont val="Tahoma"/>
            <family val="2"/>
          </rPr>
          <t>Brittney Oquendo:</t>
        </r>
        <r>
          <rPr>
            <sz val="9"/>
            <color indexed="81"/>
            <rFont val="Tahoma"/>
            <family val="2"/>
          </rPr>
          <t xml:space="preserve">
Mosby's Pharmacy Tech Principle &amp; Practice 4th ed.
978-1-4557-51785  $105.00
Workbook and Lab book 4th ed. </t>
        </r>
      </text>
    </comment>
    <comment ref="L102" authorId="1" shapeId="0" xr:uid="{00000000-0006-0000-0700-000039000000}">
      <text>
        <r>
          <rPr>
            <b/>
            <sz val="9"/>
            <color indexed="81"/>
            <rFont val="Tahoma"/>
            <family val="2"/>
          </rPr>
          <t>Brittney Oquendo:</t>
        </r>
        <r>
          <rPr>
            <sz val="9"/>
            <color indexed="81"/>
            <rFont val="Tahoma"/>
            <family val="2"/>
          </rPr>
          <t xml:space="preserve">
ExCPT Certification in Pharmacy Technician $105.00
GA Pharmacy Board Registration $150.00</t>
        </r>
      </text>
    </comment>
    <comment ref="M102" authorId="1" shapeId="0" xr:uid="{00000000-0006-0000-0700-00003A000000}">
      <text>
        <r>
          <rPr>
            <b/>
            <sz val="9"/>
            <color indexed="81"/>
            <rFont val="Tahoma"/>
            <family val="2"/>
          </rPr>
          <t>Brittney Oquendo:</t>
        </r>
        <r>
          <rPr>
            <sz val="9"/>
            <color indexed="81"/>
            <rFont val="Tahoma"/>
            <family val="2"/>
          </rPr>
          <t xml:space="preserve">
Liability Ins. $225.00
Uniform $75.00
Stethoscope $10.00
Blood Pressure Cuff $35.00
CPR $65.00
Lab Coat $40.00</t>
        </r>
      </text>
    </comment>
    <comment ref="J103" authorId="1" shapeId="0" xr:uid="{00000000-0006-0000-0700-00003B000000}">
      <text>
        <r>
          <rPr>
            <b/>
            <sz val="9"/>
            <color indexed="81"/>
            <rFont val="Tahoma"/>
            <family val="2"/>
          </rPr>
          <t>Brittney Oquendo:</t>
        </r>
        <r>
          <rPr>
            <sz val="9"/>
            <color indexed="81"/>
            <rFont val="Tahoma"/>
            <family val="2"/>
          </rPr>
          <t xml:space="preserve">
Today's Medical Asst. Clinical &amp; Admin Procedures 978-1-4160-4432-1/978-1-4160-4431-4   $140.00
Skills of PCT 0-8036-0355-X $104.00
Phlebotomy Handbook 978-0-13-5133424-5</t>
        </r>
      </text>
    </comment>
    <comment ref="L103" authorId="1" shapeId="0" xr:uid="{00000000-0006-0000-0700-00003C000000}">
      <text>
        <r>
          <rPr>
            <b/>
            <sz val="9"/>
            <color indexed="81"/>
            <rFont val="Tahoma"/>
            <family val="2"/>
          </rPr>
          <t>Brittney Oquendo:</t>
        </r>
        <r>
          <rPr>
            <sz val="9"/>
            <color indexed="81"/>
            <rFont val="Tahoma"/>
            <family val="2"/>
          </rPr>
          <t xml:space="preserve">
Phlebotomy $105.00
EKG $105.00
CCMA &amp; PCT  $299
MUST PASS CCMA &amp; PCT</t>
        </r>
      </text>
    </comment>
    <comment ref="M103" authorId="1" shapeId="0" xr:uid="{00000000-0006-0000-0700-00003D000000}">
      <text>
        <r>
          <rPr>
            <b/>
            <sz val="9"/>
            <color indexed="81"/>
            <rFont val="Tahoma"/>
            <family val="2"/>
          </rPr>
          <t>Brittney Oquendo:</t>
        </r>
        <r>
          <rPr>
            <sz val="9"/>
            <color indexed="81"/>
            <rFont val="Tahoma"/>
            <family val="2"/>
          </rPr>
          <t xml:space="preserve">
Liability Ins. $225.00
Uniforms $75.00
Stethoscope $10.00
Blood Pressure Cuff $35.00
Basic Life Support Training $65.00
Lab coat $40.00</t>
        </r>
      </text>
    </comment>
    <comment ref="J104" authorId="1" shapeId="0" xr:uid="{00000000-0006-0000-0700-00003E000000}">
      <text>
        <r>
          <rPr>
            <b/>
            <sz val="9"/>
            <color indexed="81"/>
            <rFont val="Tahoma"/>
            <family val="2"/>
          </rPr>
          <t>Brittney Oquendo:</t>
        </r>
        <r>
          <rPr>
            <sz val="9"/>
            <color indexed="81"/>
            <rFont val="Tahoma"/>
            <family val="2"/>
          </rPr>
          <t xml:space="preserve">
Nursing Assistant Care: 5th ed. 978-1-60425-100-5  $45.00
Workbook 978-1-60425-101-2  $35.00</t>
        </r>
      </text>
    </comment>
    <comment ref="L104" authorId="1" shapeId="0" xr:uid="{00000000-0006-0000-0700-00003F000000}">
      <text>
        <r>
          <rPr>
            <b/>
            <sz val="9"/>
            <color indexed="81"/>
            <rFont val="Tahoma"/>
            <family val="2"/>
          </rPr>
          <t>Brittney Oquendo:</t>
        </r>
        <r>
          <rPr>
            <sz val="9"/>
            <color indexed="81"/>
            <rFont val="Tahoma"/>
            <family val="2"/>
          </rPr>
          <t xml:space="preserve">
GA State Certified Nursing Assistant</t>
        </r>
      </text>
    </comment>
    <comment ref="M104" authorId="1" shapeId="0" xr:uid="{00000000-0006-0000-0700-000040000000}">
      <text>
        <r>
          <rPr>
            <b/>
            <sz val="9"/>
            <color indexed="81"/>
            <rFont val="Tahoma"/>
            <family val="2"/>
          </rPr>
          <t>Brittney Oquendo:</t>
        </r>
        <r>
          <rPr>
            <sz val="9"/>
            <color indexed="81"/>
            <rFont val="Tahoma"/>
            <family val="2"/>
          </rPr>
          <t xml:space="preserve">
Uniform $55.00
Stethoscope $10.00
Blood Pressure cuff $35.00
CPR  $65.00
lab coat $40.00
Liability Ins. $125.00</t>
        </r>
      </text>
    </comment>
    <comment ref="J105" authorId="1" shapeId="0" xr:uid="{00000000-0006-0000-0700-000041000000}">
      <text>
        <r>
          <rPr>
            <b/>
            <sz val="9"/>
            <color indexed="81"/>
            <rFont val="Tahoma"/>
            <family val="2"/>
          </rPr>
          <t>Brittney Oquendo:</t>
        </r>
        <r>
          <rPr>
            <sz val="9"/>
            <color indexed="81"/>
            <rFont val="Tahoma"/>
            <family val="2"/>
          </rPr>
          <t xml:space="preserve">
Skills for PCT 0-8036-0355-X $104.00
Phlebotomy 978-0-13-5133424-5 </t>
        </r>
      </text>
    </comment>
    <comment ref="L105" authorId="1" shapeId="0" xr:uid="{00000000-0006-0000-0700-000042000000}">
      <text>
        <r>
          <rPr>
            <b/>
            <sz val="9"/>
            <color indexed="81"/>
            <rFont val="Tahoma"/>
            <family val="2"/>
          </rPr>
          <t>Brittney Oquendo:</t>
        </r>
        <r>
          <rPr>
            <sz val="9"/>
            <color indexed="81"/>
            <rFont val="Tahoma"/>
            <family val="2"/>
          </rPr>
          <t xml:space="preserve">
CPCT  $149.00
PHLEBOTOMY $105.00
EKG    $105.00
MUST HAVE CPCT!</t>
        </r>
      </text>
    </comment>
    <comment ref="M105" authorId="1" shapeId="0" xr:uid="{00000000-0006-0000-0700-000043000000}">
      <text>
        <r>
          <rPr>
            <b/>
            <sz val="9"/>
            <color indexed="81"/>
            <rFont val="Tahoma"/>
            <family val="2"/>
          </rPr>
          <t>Brittney Oquendo:</t>
        </r>
        <r>
          <rPr>
            <sz val="9"/>
            <color indexed="81"/>
            <rFont val="Tahoma"/>
            <family val="2"/>
          </rPr>
          <t xml:space="preserve">
Liability Insurance $225.00
uniform $55.00
stethoscope $10.00
Blood Pressure Cuff $35.00
CPR $65.00
Lab coat $40.00</t>
        </r>
      </text>
    </comment>
    <comment ref="J106" authorId="1" shapeId="0" xr:uid="{00000000-0006-0000-0700-000044000000}">
      <text>
        <r>
          <rPr>
            <b/>
            <sz val="9"/>
            <color indexed="81"/>
            <rFont val="Tahoma"/>
            <family val="2"/>
          </rPr>
          <t>Brittney Oquendo:</t>
        </r>
        <r>
          <rPr>
            <sz val="9"/>
            <color indexed="81"/>
            <rFont val="Tahoma"/>
            <family val="2"/>
          </rPr>
          <t xml:space="preserve">
Skills for PCT 0-8036-0355-X $104.00
Phlebotomy Handbook 978-0-13-5133424-5 $103.00</t>
        </r>
      </text>
    </comment>
    <comment ref="L106" authorId="1" shapeId="0" xr:uid="{00000000-0006-0000-0700-000045000000}">
      <text>
        <r>
          <rPr>
            <b/>
            <sz val="9"/>
            <color indexed="81"/>
            <rFont val="Tahoma"/>
            <family val="2"/>
          </rPr>
          <t>Brittney Oquendo:</t>
        </r>
        <r>
          <rPr>
            <sz val="9"/>
            <color indexed="81"/>
            <rFont val="Tahoma"/>
            <family val="2"/>
          </rPr>
          <t xml:space="preserve">
Phlebotomy Tech $105.00
Certified EKG Tech $105.00
MUST PASS BOTH EXAMS</t>
        </r>
      </text>
    </comment>
    <comment ref="M106" authorId="1" shapeId="0" xr:uid="{00000000-0006-0000-0700-000046000000}">
      <text>
        <r>
          <rPr>
            <b/>
            <sz val="9"/>
            <color indexed="81"/>
            <rFont val="Tahoma"/>
            <family val="2"/>
          </rPr>
          <t>Brittney Oquendo:</t>
        </r>
        <r>
          <rPr>
            <sz val="9"/>
            <color indexed="81"/>
            <rFont val="Tahoma"/>
            <family val="2"/>
          </rPr>
          <t xml:space="preserve">
LIABILITY INS. $225.00
Uniform $75.00
Stethoscope $10.00
Blood Pressure Cuff $35.00
CPR $65.00
Lab coat $40.00</t>
        </r>
      </text>
    </comment>
    <comment ref="J107" authorId="1" shapeId="0" xr:uid="{00000000-0006-0000-0700-000047000000}">
      <text>
        <r>
          <rPr>
            <b/>
            <sz val="9"/>
            <color indexed="81"/>
            <rFont val="Tahoma"/>
            <family val="2"/>
          </rPr>
          <t>Brittney Oquendo:</t>
        </r>
        <r>
          <rPr>
            <sz val="9"/>
            <color indexed="81"/>
            <rFont val="Tahoma"/>
            <family val="2"/>
          </rPr>
          <t xml:space="preserve">
Nursing Assistant Care: 5th ed. 978-1-60425-100-5  $45.00
Workbook 978-1-60425-101-2  $35.00</t>
        </r>
      </text>
    </comment>
    <comment ref="L107" authorId="1" shapeId="0" xr:uid="{00000000-0006-0000-0700-000048000000}">
      <text>
        <r>
          <rPr>
            <b/>
            <sz val="9"/>
            <color indexed="81"/>
            <rFont val="Tahoma"/>
            <family val="2"/>
          </rPr>
          <t>Brittney Oquendo:</t>
        </r>
        <r>
          <rPr>
            <sz val="9"/>
            <color indexed="81"/>
            <rFont val="Tahoma"/>
            <family val="2"/>
          </rPr>
          <t xml:space="preserve">
GA State Certified Nursing Assistant $112.00
Medication Aid Exam $70.00
MUST HAVE BOTH!</t>
        </r>
      </text>
    </comment>
    <comment ref="M107" authorId="1" shapeId="0" xr:uid="{00000000-0006-0000-0700-000049000000}">
      <text>
        <r>
          <rPr>
            <b/>
            <sz val="9"/>
            <color indexed="81"/>
            <rFont val="Tahoma"/>
            <family val="2"/>
          </rPr>
          <t>Brittney Oquendo:</t>
        </r>
        <r>
          <rPr>
            <sz val="9"/>
            <color indexed="81"/>
            <rFont val="Tahoma"/>
            <family val="2"/>
          </rPr>
          <t xml:space="preserve">
Medication Aid Registry fee $28.00
Liability Ins. $125.00
Uniform $75.00
Stethoscope $10.00
Blood Pressure Cuff $35.00
CPR $65.00
Lab coat $40.00
</t>
        </r>
      </text>
    </comment>
    <comment ref="N109" authorId="0" shapeId="0" xr:uid="{20EDC647-F346-446D-A600-BC76A704A706}">
      <text>
        <r>
          <rPr>
            <b/>
            <sz val="9"/>
            <color indexed="81"/>
            <rFont val="Tahoma"/>
            <family val="2"/>
          </rPr>
          <t>Julius Allen:</t>
        </r>
        <r>
          <rPr>
            <sz val="9"/>
            <color indexed="81"/>
            <rFont val="Tahoma"/>
            <family val="2"/>
          </rPr>
          <t xml:space="preserve">
1st Year total is $7,000, 2nd Year total is $3000, combined total is $10,000</t>
        </r>
      </text>
    </comment>
    <comment ref="N110" authorId="0" shapeId="0" xr:uid="{D256DAA0-F314-4389-A5C0-5A1641274537}">
      <text>
        <r>
          <rPr>
            <b/>
            <sz val="9"/>
            <color indexed="81"/>
            <rFont val="Tahoma"/>
            <family val="2"/>
          </rPr>
          <t>Julius Allen:</t>
        </r>
        <r>
          <rPr>
            <sz val="9"/>
            <color indexed="81"/>
            <rFont val="Tahoma"/>
            <family val="2"/>
          </rPr>
          <t xml:space="preserve">
2nd Year ARC pays $3,000</t>
        </r>
      </text>
    </comment>
    <comment ref="O110" authorId="0" shapeId="0" xr:uid="{499E05C4-CC3C-418C-8048-9AD1ABB03E09}">
      <text>
        <r>
          <rPr>
            <b/>
            <sz val="9"/>
            <color indexed="81"/>
            <rFont val="Tahoma"/>
            <family val="2"/>
          </rPr>
          <t>Julius Allen:</t>
        </r>
        <r>
          <rPr>
            <sz val="9"/>
            <color indexed="81"/>
            <rFont val="Tahoma"/>
            <family val="2"/>
          </rPr>
          <t xml:space="preserve">
This is the total ARC pays for the 2 year tuiton of this program. </t>
        </r>
      </text>
    </comment>
    <comment ref="N111" authorId="0" shapeId="0" xr:uid="{F2406988-92DA-4492-90A7-F204E6C6C10D}">
      <text>
        <r>
          <rPr>
            <b/>
            <sz val="9"/>
            <color indexed="81"/>
            <rFont val="Tahoma"/>
            <family val="2"/>
          </rPr>
          <t>Julius Allen:</t>
        </r>
        <r>
          <rPr>
            <sz val="9"/>
            <color indexed="81"/>
            <rFont val="Tahoma"/>
            <family val="2"/>
          </rPr>
          <t xml:space="preserve">
1st Year total is $7,000, 2nd Year total is $3000, combined total is $10,000</t>
        </r>
      </text>
    </comment>
    <comment ref="N112" authorId="0" shapeId="0" xr:uid="{093BA82A-407E-4369-93D2-831F65BA6EFC}">
      <text>
        <r>
          <rPr>
            <b/>
            <sz val="9"/>
            <color indexed="81"/>
            <rFont val="Tahoma"/>
            <family val="2"/>
          </rPr>
          <t>Julius Allen:</t>
        </r>
        <r>
          <rPr>
            <sz val="9"/>
            <color indexed="81"/>
            <rFont val="Tahoma"/>
            <family val="2"/>
          </rPr>
          <t xml:space="preserve">
2nd Year ARC pays $3,000</t>
        </r>
      </text>
    </comment>
    <comment ref="O112" authorId="0" shapeId="0" xr:uid="{6A62AD1E-0498-4916-8066-BF9801F6ABA4}">
      <text>
        <r>
          <rPr>
            <b/>
            <sz val="9"/>
            <color indexed="81"/>
            <rFont val="Tahoma"/>
            <family val="2"/>
          </rPr>
          <t>Julius Allen:</t>
        </r>
        <r>
          <rPr>
            <sz val="9"/>
            <color indexed="81"/>
            <rFont val="Tahoma"/>
            <family val="2"/>
          </rPr>
          <t xml:space="preserve">
This is the total ARC pays for the 2 year tuiton of this program. </t>
        </r>
      </text>
    </comment>
    <comment ref="M114" authorId="0" shapeId="0" xr:uid="{78251D41-24E3-4520-89ED-1F64ED09F745}">
      <text>
        <r>
          <rPr>
            <b/>
            <sz val="9"/>
            <color indexed="81"/>
            <rFont val="Tahoma"/>
            <family val="2"/>
          </rPr>
          <t>Julius Allen:</t>
        </r>
        <r>
          <rPr>
            <sz val="9"/>
            <color indexed="81"/>
            <rFont val="Tahoma"/>
            <family val="2"/>
          </rPr>
          <t xml:space="preserve">
455 supplies and 200 registartion</t>
        </r>
      </text>
    </comment>
    <comment ref="I132" authorId="3" shapeId="0" xr:uid="{00000000-0006-0000-0700-00004A000000}">
      <text>
        <r>
          <rPr>
            <b/>
            <sz val="9"/>
            <color indexed="81"/>
            <rFont val="Tahoma"/>
            <family val="2"/>
          </rPr>
          <t>DENISEDIX:</t>
        </r>
        <r>
          <rPr>
            <sz val="9"/>
            <color indexed="81"/>
            <rFont val="Tahoma"/>
            <family val="2"/>
          </rPr>
          <t xml:space="preserve">
Tuition increase 2/7/14</t>
        </r>
      </text>
    </comment>
    <comment ref="M132" authorId="0" shapeId="0" xr:uid="{00000000-0006-0000-0700-00004B000000}">
      <text>
        <r>
          <rPr>
            <b/>
            <sz val="9"/>
            <color indexed="81"/>
            <rFont val="Tahoma"/>
            <family val="2"/>
          </rPr>
          <t>Julius Allen:</t>
        </r>
        <r>
          <rPr>
            <sz val="9"/>
            <color indexed="81"/>
            <rFont val="Tahoma"/>
            <family val="2"/>
          </rPr>
          <t xml:space="preserve">
uniform $75
Bp: $35
stethescope $45
other/ 
registration: $50
cpr :$60
tb test : $30</t>
        </r>
      </text>
    </comment>
    <comment ref="I135" authorId="3" shapeId="0" xr:uid="{00000000-0006-0000-0700-00004C000000}">
      <text>
        <r>
          <rPr>
            <b/>
            <sz val="9"/>
            <color indexed="81"/>
            <rFont val="Tahoma"/>
            <family val="2"/>
          </rPr>
          <t>DENISEDIX:</t>
        </r>
        <r>
          <rPr>
            <sz val="9"/>
            <color indexed="81"/>
            <rFont val="Tahoma"/>
            <family val="2"/>
          </rPr>
          <t xml:space="preserve">
tuition increase 2/7/14</t>
        </r>
      </text>
    </comment>
    <comment ref="M136" authorId="0" shapeId="0" xr:uid="{00000000-0006-0000-0700-00004D000000}">
      <text>
        <r>
          <rPr>
            <b/>
            <sz val="9"/>
            <color indexed="81"/>
            <rFont val="Tahoma"/>
            <family val="2"/>
          </rPr>
          <t>Julius Allen:</t>
        </r>
        <r>
          <rPr>
            <sz val="9"/>
            <color indexed="81"/>
            <rFont val="Tahoma"/>
            <family val="2"/>
          </rPr>
          <t xml:space="preserve">
uniform $30 
BP cuffs: $35
stetheshope: $45
CPR/First aid:  $60
TB test : $30</t>
        </r>
      </text>
    </comment>
    <comment ref="J163" authorId="1" shapeId="0" xr:uid="{00000000-0006-0000-0700-00004E000000}">
      <text>
        <r>
          <rPr>
            <b/>
            <sz val="9"/>
            <color indexed="81"/>
            <rFont val="Tahoma"/>
            <family val="2"/>
          </rPr>
          <t>Brittney Oquendo:</t>
        </r>
        <r>
          <rPr>
            <sz val="9"/>
            <color indexed="81"/>
            <rFont val="Tahoma"/>
            <family val="2"/>
          </rPr>
          <t xml:space="preserve">
The Nursing Assistant (this is a rental book)
9780132622554</t>
        </r>
      </text>
    </comment>
    <comment ref="L163" authorId="1" shapeId="0" xr:uid="{00000000-0006-0000-0700-00004F000000}">
      <text>
        <r>
          <rPr>
            <b/>
            <sz val="9"/>
            <color indexed="81"/>
            <rFont val="Tahoma"/>
            <family val="2"/>
          </rPr>
          <t>Brittney Oquendo:</t>
        </r>
        <r>
          <rPr>
            <sz val="9"/>
            <color indexed="81"/>
            <rFont val="Tahoma"/>
            <family val="2"/>
          </rPr>
          <t xml:space="preserve">
Georgia Nurse Aid Training</t>
        </r>
      </text>
    </comment>
    <comment ref="M163" authorId="1" shapeId="0" xr:uid="{00000000-0006-0000-0700-000050000000}">
      <text>
        <r>
          <rPr>
            <b/>
            <sz val="9"/>
            <color indexed="81"/>
            <rFont val="Tahoma"/>
            <family val="2"/>
          </rPr>
          <t>Julius Allen:</t>
        </r>
        <r>
          <rPr>
            <sz val="9"/>
            <color indexed="81"/>
            <rFont val="Tahoma"/>
            <family val="2"/>
          </rPr>
          <t xml:space="preserve">
CPR &amp; 1st Aid Certification Card $65.00
3 set Uniform $75.00
</t>
        </r>
      </text>
    </comment>
    <comment ref="J164" authorId="1" shapeId="0" xr:uid="{00000000-0006-0000-0700-000051000000}">
      <text>
        <r>
          <rPr>
            <b/>
            <sz val="9"/>
            <color indexed="81"/>
            <rFont val="Tahoma"/>
            <family val="2"/>
          </rPr>
          <t>Brittney Oquendo:</t>
        </r>
        <r>
          <rPr>
            <sz val="9"/>
            <color indexed="81"/>
            <rFont val="Tahoma"/>
            <family val="2"/>
          </rPr>
          <t xml:space="preserve">
Advance Skills for Healthcare Providers
97814118001339 $100.00
Phlebotomy Essentials
 978-1451194524 $99.00</t>
        </r>
      </text>
    </comment>
    <comment ref="L164" authorId="1" shapeId="0" xr:uid="{00000000-0006-0000-0700-000052000000}">
      <text>
        <r>
          <rPr>
            <b/>
            <sz val="9"/>
            <color indexed="81"/>
            <rFont val="Tahoma"/>
            <family val="2"/>
          </rPr>
          <t>Brittney Oquendo:</t>
        </r>
        <r>
          <rPr>
            <sz val="9"/>
            <color indexed="81"/>
            <rFont val="Tahoma"/>
            <family val="2"/>
          </rPr>
          <t xml:space="preserve">
National Exam PCT/Phlebotomy/ EKG $169.00</t>
        </r>
      </text>
    </comment>
    <comment ref="M164" authorId="1" shapeId="0" xr:uid="{00000000-0006-0000-0700-000053000000}">
      <text>
        <r>
          <rPr>
            <b/>
            <sz val="9"/>
            <color indexed="81"/>
            <rFont val="Tahoma"/>
            <family val="2"/>
          </rPr>
          <t>Brittney Oquendo:</t>
        </r>
        <r>
          <rPr>
            <sz val="9"/>
            <color indexed="81"/>
            <rFont val="Tahoma"/>
            <family val="2"/>
          </rPr>
          <t xml:space="preserve">
</t>
        </r>
      </text>
    </comment>
    <comment ref="N167" authorId="0" shapeId="0" xr:uid="{8C61FD98-B387-4BB2-8949-CB5B1CB604E1}">
      <text>
        <r>
          <rPr>
            <b/>
            <sz val="9"/>
            <color indexed="81"/>
            <rFont val="Tahoma"/>
            <family val="2"/>
          </rPr>
          <t>Julius Allen:</t>
        </r>
        <r>
          <rPr>
            <sz val="9"/>
            <color indexed="81"/>
            <rFont val="Tahoma"/>
            <family val="2"/>
          </rPr>
          <t xml:space="preserve">
1st Year total is $7,000, 2nd Year total is $3000, combined total is $10,000</t>
        </r>
      </text>
    </comment>
    <comment ref="N168" authorId="0" shapeId="0" xr:uid="{C8C12B3F-4482-45C6-A658-91360BB6732F}">
      <text>
        <r>
          <rPr>
            <b/>
            <sz val="9"/>
            <color indexed="81"/>
            <rFont val="Tahoma"/>
            <family val="2"/>
          </rPr>
          <t>Julius Allen:</t>
        </r>
        <r>
          <rPr>
            <sz val="9"/>
            <color indexed="81"/>
            <rFont val="Tahoma"/>
            <family val="2"/>
          </rPr>
          <t xml:space="preserve">
2nd Year ARC pays $3,000</t>
        </r>
      </text>
    </comment>
    <comment ref="O168" authorId="0" shapeId="0" xr:uid="{0E7068E9-6E3C-4038-9823-A1CD285FD442}">
      <text>
        <r>
          <rPr>
            <b/>
            <sz val="9"/>
            <color indexed="81"/>
            <rFont val="Tahoma"/>
            <family val="2"/>
          </rPr>
          <t>Julius Allen:</t>
        </r>
        <r>
          <rPr>
            <sz val="9"/>
            <color indexed="81"/>
            <rFont val="Tahoma"/>
            <family val="2"/>
          </rPr>
          <t xml:space="preserve">
This is the total ARC pays for the 2 year tuiton of this program. </t>
        </r>
      </text>
    </comment>
    <comment ref="N169" authorId="0" shapeId="0" xr:uid="{804DDA53-D688-4A6A-89D2-67C2D38F66D2}">
      <text>
        <r>
          <rPr>
            <b/>
            <sz val="9"/>
            <color indexed="81"/>
            <rFont val="Tahoma"/>
            <family val="2"/>
          </rPr>
          <t>Julius Allen:</t>
        </r>
        <r>
          <rPr>
            <sz val="9"/>
            <color indexed="81"/>
            <rFont val="Tahoma"/>
            <family val="2"/>
          </rPr>
          <t xml:space="preserve">
1st Year total is $7,000, 2nd Year total is $3000, combined total is $10,000</t>
        </r>
      </text>
    </comment>
    <comment ref="N170" authorId="0" shapeId="0" xr:uid="{F7055AC8-F6A3-4701-9627-FC1D025E1D45}">
      <text>
        <r>
          <rPr>
            <b/>
            <sz val="9"/>
            <color indexed="81"/>
            <rFont val="Tahoma"/>
            <family val="2"/>
          </rPr>
          <t>Julius Allen:</t>
        </r>
        <r>
          <rPr>
            <sz val="9"/>
            <color indexed="81"/>
            <rFont val="Tahoma"/>
            <family val="2"/>
          </rPr>
          <t xml:space="preserve">
2nd Year ARC pays $3,000</t>
        </r>
      </text>
    </comment>
    <comment ref="O170" authorId="0" shapeId="0" xr:uid="{DC2EE3FF-92BD-4080-8FE6-2D157B57BF5C}">
      <text>
        <r>
          <rPr>
            <b/>
            <sz val="9"/>
            <color indexed="81"/>
            <rFont val="Tahoma"/>
            <family val="2"/>
          </rPr>
          <t>Julius Allen:</t>
        </r>
        <r>
          <rPr>
            <sz val="9"/>
            <color indexed="81"/>
            <rFont val="Tahoma"/>
            <family val="2"/>
          </rPr>
          <t xml:space="preserve">
This is the total ARC pays for the 2 year tuiton of this program. </t>
        </r>
      </text>
    </comment>
    <comment ref="J174" authorId="1" shapeId="0" xr:uid="{00000000-0006-0000-0700-000054000000}">
      <text>
        <r>
          <rPr>
            <b/>
            <sz val="9"/>
            <color indexed="81"/>
            <rFont val="Tahoma"/>
            <family val="2"/>
          </rPr>
          <t>Brittney Oquendo:</t>
        </r>
        <r>
          <rPr>
            <sz val="9"/>
            <color indexed="81"/>
            <rFont val="Tahoma"/>
            <family val="2"/>
          </rPr>
          <t xml:space="preserve">
Phatmacy Tech Textbook Packet</t>
        </r>
      </text>
    </comment>
    <comment ref="K174" authorId="1" shapeId="0" xr:uid="{00000000-0006-0000-0700-000055000000}">
      <text>
        <r>
          <rPr>
            <b/>
            <sz val="9"/>
            <color indexed="81"/>
            <rFont val="Tahoma"/>
            <family val="2"/>
          </rPr>
          <t>Brittney Oquendo:</t>
        </r>
        <r>
          <rPr>
            <sz val="9"/>
            <color indexed="81"/>
            <rFont val="Tahoma"/>
            <family val="2"/>
          </rPr>
          <t xml:space="preserve">
Enrollment fee</t>
        </r>
      </text>
    </comment>
    <comment ref="L174" authorId="1" shapeId="0" xr:uid="{00000000-0006-0000-0700-000056000000}">
      <text>
        <r>
          <rPr>
            <b/>
            <sz val="9"/>
            <color indexed="81"/>
            <rFont val="Tahoma"/>
            <family val="2"/>
          </rPr>
          <t>Brittney Oquendo:</t>
        </r>
        <r>
          <rPr>
            <sz val="9"/>
            <color indexed="81"/>
            <rFont val="Tahoma"/>
            <family val="2"/>
          </rPr>
          <t xml:space="preserve">
NHA ExCPT Certification of Pharmacy Tech</t>
        </r>
      </text>
    </comment>
    <comment ref="M174" authorId="1" shapeId="0" xr:uid="{00000000-0006-0000-0700-000057000000}">
      <text>
        <r>
          <rPr>
            <b/>
            <sz val="9"/>
            <color indexed="81"/>
            <rFont val="Tahoma"/>
            <family val="2"/>
          </rPr>
          <t>Brittney Oquendo:</t>
        </r>
        <r>
          <rPr>
            <sz val="9"/>
            <color indexed="81"/>
            <rFont val="Tahoma"/>
            <family val="2"/>
          </rPr>
          <t xml:space="preserve">
Background $43.00
drug testing $38.00
Uniforms $48.00</t>
        </r>
      </text>
    </comment>
    <comment ref="M179" authorId="0" shapeId="0" xr:uid="{B614FD6F-7109-4695-95D0-D501EA2C7603}">
      <text>
        <r>
          <rPr>
            <b/>
            <sz val="9"/>
            <color indexed="81"/>
            <rFont val="Tahoma"/>
            <family val="2"/>
          </rPr>
          <t>Julius Allen:</t>
        </r>
        <r>
          <rPr>
            <sz val="9"/>
            <color indexed="81"/>
            <rFont val="Tahoma"/>
            <family val="2"/>
          </rPr>
          <t xml:space="preserve">
$450 is other, not supplies</t>
        </r>
      </text>
    </comment>
    <comment ref="M181" authorId="0" shapeId="0" xr:uid="{00000000-0006-0000-0700-00005A000000}">
      <text>
        <r>
          <rPr>
            <b/>
            <sz val="9"/>
            <color indexed="81"/>
            <rFont val="Tahoma"/>
            <family val="2"/>
          </rPr>
          <t>Julius Allen:</t>
        </r>
        <r>
          <rPr>
            <sz val="9"/>
            <color indexed="81"/>
            <rFont val="Tahoma"/>
            <family val="2"/>
          </rPr>
          <t xml:space="preserve">
$500 added for Special Education Certification</t>
        </r>
      </text>
    </comment>
    <comment ref="M182" authorId="0" shapeId="0" xr:uid="{712F3905-4006-4A15-9407-A30A622AFCFB}">
      <text>
        <r>
          <rPr>
            <b/>
            <sz val="9"/>
            <color indexed="81"/>
            <rFont val="Tahoma"/>
            <family val="2"/>
          </rPr>
          <t>Julius Allen:</t>
        </r>
        <r>
          <rPr>
            <sz val="9"/>
            <color indexed="81"/>
            <rFont val="Tahoma"/>
            <family val="2"/>
          </rPr>
          <t xml:space="preserve">
app fee, uniforms, vaccines, etc.</t>
        </r>
      </text>
    </comment>
    <comment ref="M183" authorId="0" shapeId="0" xr:uid="{00000000-0006-0000-0700-000058000000}">
      <text>
        <r>
          <rPr>
            <b/>
            <sz val="9"/>
            <color indexed="81"/>
            <rFont val="Tahoma"/>
            <family val="2"/>
          </rPr>
          <t>Julius Allen:</t>
        </r>
        <r>
          <rPr>
            <sz val="9"/>
            <color indexed="81"/>
            <rFont val="Tahoma"/>
            <family val="2"/>
          </rPr>
          <t xml:space="preserve">
$465 optional lodging costs</t>
        </r>
      </text>
    </comment>
    <comment ref="M184" authorId="0" shapeId="0" xr:uid="{00000000-0006-0000-0700-000059000000}">
      <text>
        <r>
          <rPr>
            <b/>
            <sz val="9"/>
            <color indexed="81"/>
            <rFont val="Tahoma"/>
            <family val="2"/>
          </rPr>
          <t>Julius Allen:</t>
        </r>
        <r>
          <rPr>
            <sz val="9"/>
            <color indexed="81"/>
            <rFont val="Tahoma"/>
            <family val="2"/>
          </rPr>
          <t xml:space="preserve">
$275 option lodging</t>
        </r>
      </text>
    </comment>
    <comment ref="M185" authorId="0" shapeId="0" xr:uid="{D959A12F-42B4-4443-B203-51E207346919}">
      <text>
        <r>
          <rPr>
            <b/>
            <sz val="9"/>
            <color indexed="81"/>
            <rFont val="Tahoma"/>
            <family val="2"/>
          </rPr>
          <t>Julius Allen:</t>
        </r>
        <r>
          <rPr>
            <sz val="9"/>
            <color indexed="81"/>
            <rFont val="Tahoma"/>
            <family val="2"/>
          </rPr>
          <t xml:space="preserve">
$465 is option lodging cost</t>
        </r>
      </text>
    </comment>
    <comment ref="M186" authorId="0" shapeId="0" xr:uid="{CAD6E533-DCCF-43B4-ADD2-EC620B1FFA09}">
      <text>
        <r>
          <rPr>
            <b/>
            <sz val="9"/>
            <color indexed="81"/>
            <rFont val="Tahoma"/>
            <family val="2"/>
          </rPr>
          <t>Julius Allen:</t>
        </r>
        <r>
          <rPr>
            <sz val="9"/>
            <color indexed="81"/>
            <rFont val="Tahoma"/>
            <family val="2"/>
          </rPr>
          <t xml:space="preserve">
$1,500 supplies, $1,000 other</t>
        </r>
      </text>
    </comment>
    <comment ref="M195" authorId="0" shapeId="0" xr:uid="{7F4FF7A4-12B6-421A-8879-DF50071EF72D}">
      <text>
        <r>
          <rPr>
            <b/>
            <sz val="9"/>
            <color indexed="81"/>
            <rFont val="Tahoma"/>
            <family val="2"/>
          </rPr>
          <t>Julius Allen:</t>
        </r>
        <r>
          <rPr>
            <sz val="9"/>
            <color indexed="81"/>
            <rFont val="Tahoma"/>
            <family val="2"/>
          </rPr>
          <t xml:space="preserve">
Supplies 300, other 300</t>
        </r>
      </text>
    </comment>
    <comment ref="N197" authorId="0" shapeId="0" xr:uid="{F695E48E-3BCC-418A-BB73-C3EBD51FE501}">
      <text>
        <r>
          <rPr>
            <b/>
            <sz val="9"/>
            <color indexed="81"/>
            <rFont val="Tahoma"/>
            <family val="2"/>
          </rPr>
          <t>Julius Allen:</t>
        </r>
        <r>
          <rPr>
            <sz val="9"/>
            <color indexed="81"/>
            <rFont val="Tahoma"/>
            <family val="2"/>
          </rPr>
          <t xml:space="preserve">
1st Year total is $7,000, 2nd Year total is $3000, combined total is $10,000</t>
        </r>
      </text>
    </comment>
    <comment ref="N198" authorId="0" shapeId="0" xr:uid="{0F64C70D-6AD1-46E7-9FBA-BD76A16652D6}">
      <text>
        <r>
          <rPr>
            <b/>
            <sz val="9"/>
            <color indexed="81"/>
            <rFont val="Tahoma"/>
            <family val="2"/>
          </rPr>
          <t>Julius Allen:</t>
        </r>
        <r>
          <rPr>
            <sz val="9"/>
            <color indexed="81"/>
            <rFont val="Tahoma"/>
            <family val="2"/>
          </rPr>
          <t xml:space="preserve">
2nd Year ARC pays $3,000</t>
        </r>
      </text>
    </comment>
    <comment ref="O198" authorId="0" shapeId="0" xr:uid="{B18673A8-14D7-4BE4-98BE-C282F602348C}">
      <text>
        <r>
          <rPr>
            <b/>
            <sz val="9"/>
            <color indexed="81"/>
            <rFont val="Tahoma"/>
            <family val="2"/>
          </rPr>
          <t>Julius Allen:</t>
        </r>
        <r>
          <rPr>
            <sz val="9"/>
            <color indexed="81"/>
            <rFont val="Tahoma"/>
            <family val="2"/>
          </rPr>
          <t xml:space="preserve">
This is the total ARC pays for the 2 year tuiton of this program. </t>
        </r>
      </text>
    </comment>
    <comment ref="J199" authorId="2" shapeId="0" xr:uid="{00000000-0006-0000-0700-00005B000000}">
      <text>
        <r>
          <rPr>
            <b/>
            <sz val="8"/>
            <color indexed="81"/>
            <rFont val="Tahoma"/>
            <family val="2"/>
          </rPr>
          <t>Delast Taylor:</t>
        </r>
        <r>
          <rPr>
            <sz val="8"/>
            <color indexed="81"/>
            <rFont val="Tahoma"/>
            <family val="2"/>
          </rPr>
          <t xml:space="preserve">
• Jump Start - -First Step Fast Trac (2012)   
• Business Plan Basic for Micro Entrepreneurs (8Wk) 
</t>
        </r>
      </text>
    </comment>
    <comment ref="M200" authorId="0" shapeId="0" xr:uid="{00000000-0006-0000-0700-00005C000000}">
      <text>
        <r>
          <rPr>
            <b/>
            <sz val="9"/>
            <color indexed="81"/>
            <rFont val="Tahoma"/>
            <family val="2"/>
          </rPr>
          <t>Julius Allen:</t>
        </r>
        <r>
          <rPr>
            <sz val="9"/>
            <color indexed="81"/>
            <rFont val="Tahoma"/>
            <family val="2"/>
          </rPr>
          <t xml:space="preserve">
supplies: $ 588.75
other $24.57</t>
        </r>
      </text>
    </comment>
    <comment ref="M202" authorId="2" shapeId="0" xr:uid="{00000000-0006-0000-0700-00005D000000}">
      <text>
        <r>
          <rPr>
            <b/>
            <sz val="8"/>
            <color indexed="81"/>
            <rFont val="Tahoma"/>
            <family val="2"/>
          </rPr>
          <t>Delast Taylor:</t>
        </r>
        <r>
          <rPr>
            <sz val="8"/>
            <color indexed="81"/>
            <rFont val="Tahoma"/>
            <family val="2"/>
          </rPr>
          <t xml:space="preserve">
• Tools:  
Multi-meter 34.00
Hammer 8.00
Tape 9.00
Screw Drivers 8.00
Wire Stripper 10.00
Circuit Tester 10.00
Channel Lock 10.00
Socket Set 20.00
Cordless Drill 40.00
Electrician Tool Belt 30.00
Utility Knife 3.00
• Safety Equipment: 
Safety Glasses 10.00
Dickie Pants 18.00
Safety Boots  40.00</t>
        </r>
      </text>
    </comment>
    <comment ref="M203" authorId="2" shapeId="0" xr:uid="{00000000-0006-0000-0700-00005E000000}">
      <text>
        <r>
          <rPr>
            <b/>
            <sz val="8"/>
            <color indexed="81"/>
            <rFont val="Tahoma"/>
            <family val="2"/>
          </rPr>
          <t>Delast Taylor:</t>
        </r>
        <r>
          <rPr>
            <sz val="8"/>
            <color indexed="81"/>
            <rFont val="Tahoma"/>
            <family val="2"/>
          </rPr>
          <t xml:space="preserve">
• Uniform Shirts (2) (To be returned at the end of class)      
• Note Pad                                                                                     _
• Pen  
</t>
        </r>
      </text>
    </comment>
    <comment ref="M204" authorId="2" shapeId="0" xr:uid="{00000000-0006-0000-0700-00005F000000}">
      <text>
        <r>
          <rPr>
            <b/>
            <sz val="8"/>
            <color indexed="81"/>
            <rFont val="Tahoma"/>
            <family val="2"/>
          </rPr>
          <t>Delast Taylor:</t>
        </r>
        <r>
          <rPr>
            <sz val="8"/>
            <color indexed="81"/>
            <rFont val="Tahoma"/>
            <family val="2"/>
          </rPr>
          <t xml:space="preserve">
• Uniform Shirts (2) (To be returned at th</t>
        </r>
      </text>
    </comment>
    <comment ref="M206" authorId="2" shapeId="0" xr:uid="{00000000-0006-0000-0700-000060000000}">
      <text>
        <r>
          <rPr>
            <b/>
            <sz val="8"/>
            <color indexed="81"/>
            <rFont val="Tahoma"/>
            <family val="2"/>
          </rPr>
          <t>Delast Taylor:</t>
        </r>
        <r>
          <rPr>
            <sz val="8"/>
            <color indexed="81"/>
            <rFont val="Tahoma"/>
            <family val="2"/>
          </rPr>
          <t xml:space="preserve">
• Uniform Shirts (2) (To be returned at the end of 
• Note Pad                                                                                     
• Pen 
</t>
        </r>
      </text>
    </comment>
    <comment ref="L207" authorId="1" shapeId="0" xr:uid="{00000000-0006-0000-0700-000061000000}">
      <text>
        <r>
          <rPr>
            <b/>
            <sz val="9"/>
            <color indexed="81"/>
            <rFont val="Tahoma"/>
            <family val="2"/>
          </rPr>
          <t>Brittney Oquendo:</t>
        </r>
        <r>
          <rPr>
            <sz val="9"/>
            <color indexed="81"/>
            <rFont val="Tahoma"/>
            <family val="2"/>
          </rPr>
          <t xml:space="preserve">
First aid/CPR $69.00
OSHA 30 $8
Physical for testing $95 </t>
        </r>
      </text>
    </comment>
    <comment ref="M207" authorId="1" shapeId="0" xr:uid="{00000000-0006-0000-0700-000062000000}">
      <text>
        <r>
          <rPr>
            <b/>
            <sz val="9"/>
            <color indexed="81"/>
            <rFont val="Tahoma"/>
            <family val="2"/>
          </rPr>
          <t>Brittney Oquendo:</t>
        </r>
        <r>
          <rPr>
            <sz val="9"/>
            <color indexed="81"/>
            <rFont val="Tahoma"/>
            <family val="2"/>
          </rPr>
          <t xml:space="preserve">
Boots $60
Hardhat $6.50
Tools $55.00
Tool Belt $14.82
Saftey Glasses $5.33
Gloves $12.00
CDL test class prep $200
CDL driving prep&amp;test $800
</t>
        </r>
      </text>
    </comment>
    <comment ref="I213" authorId="3" shapeId="0" xr:uid="{00000000-0006-0000-0700-000063000000}">
      <text>
        <r>
          <rPr>
            <b/>
            <sz val="9"/>
            <color indexed="81"/>
            <rFont val="Tahoma"/>
            <family val="2"/>
          </rPr>
          <t>DENISEDIX:</t>
        </r>
        <r>
          <rPr>
            <sz val="9"/>
            <color indexed="81"/>
            <rFont val="Tahoma"/>
            <family val="2"/>
          </rPr>
          <t xml:space="preserve">
$1570 for 6 semesters = $9420.</t>
        </r>
      </text>
    </comment>
    <comment ref="L213" authorId="3" shapeId="0" xr:uid="{00000000-0006-0000-0700-000064000000}">
      <text>
        <r>
          <rPr>
            <b/>
            <sz val="9"/>
            <color indexed="81"/>
            <rFont val="Tahoma"/>
            <family val="2"/>
          </rPr>
          <t>DENISEDIX:</t>
        </r>
        <r>
          <rPr>
            <sz val="9"/>
            <color indexed="81"/>
            <rFont val="Tahoma"/>
            <family val="2"/>
          </rPr>
          <t xml:space="preserve">
ARRT Exam Fee</t>
        </r>
      </text>
    </comment>
    <comment ref="M213" authorId="3" shapeId="0" xr:uid="{00000000-0006-0000-0700-000065000000}">
      <text>
        <r>
          <rPr>
            <b/>
            <sz val="9"/>
            <color indexed="81"/>
            <rFont val="Tahoma"/>
            <family val="2"/>
          </rPr>
          <t>DENISEDIX:</t>
        </r>
        <r>
          <rPr>
            <sz val="9"/>
            <color indexed="81"/>
            <rFont val="Tahoma"/>
            <family val="2"/>
          </rPr>
          <t xml:space="preserve">
Supplies and fees:</t>
        </r>
        <r>
          <rPr>
            <u/>
            <sz val="9"/>
            <color indexed="81"/>
            <rFont val="Tahoma"/>
            <family val="2"/>
          </rPr>
          <t xml:space="preserve">
</t>
        </r>
        <r>
          <rPr>
            <sz val="9"/>
            <color indexed="81"/>
            <rFont val="Tahoma"/>
            <family val="2"/>
          </rPr>
          <t>1. School uniform scrubs $150.00 (5 sets @$30 per set)
2. Uniform shoes (1 pair) $60.00
3. CPR Training Module $22.00
4. Drug screen/background check $79.00
5. Professional liability insurance ($37.00/year) $74.00
6. Technology fees ($25.00/semester) $150.00
7. Graduation fee $180.00
Total = $715.00</t>
        </r>
      </text>
    </comment>
    <comment ref="N213" authorId="0" shapeId="0" xr:uid="{6C86D2EF-585D-4D0A-953E-5DAA5D4CF53F}">
      <text>
        <r>
          <rPr>
            <b/>
            <sz val="9"/>
            <color indexed="81"/>
            <rFont val="Tahoma"/>
            <family val="2"/>
          </rPr>
          <t>Julius Allen:</t>
        </r>
        <r>
          <rPr>
            <sz val="9"/>
            <color indexed="81"/>
            <rFont val="Tahoma"/>
            <family val="2"/>
          </rPr>
          <t xml:space="preserve">
School bills by semester.</t>
        </r>
      </text>
    </comment>
    <comment ref="N216" authorId="0" shapeId="0" xr:uid="{2488D6A7-4D3D-41FC-8B47-5A26921B4C2A}">
      <text>
        <r>
          <rPr>
            <b/>
            <sz val="9"/>
            <color indexed="81"/>
            <rFont val="Tahoma"/>
            <family val="2"/>
          </rPr>
          <t>Julius Allen:</t>
        </r>
        <r>
          <rPr>
            <sz val="9"/>
            <color indexed="81"/>
            <rFont val="Tahoma"/>
            <family val="2"/>
          </rPr>
          <t xml:space="preserve">
1st Year total is $7,000, 2nd Year total is $3000, combined total is $10,00</t>
        </r>
      </text>
    </comment>
    <comment ref="N217" authorId="0" shapeId="0" xr:uid="{65DCA47D-4A54-4BCB-9229-371C86108444}">
      <text>
        <r>
          <rPr>
            <b/>
            <sz val="9"/>
            <color indexed="81"/>
            <rFont val="Tahoma"/>
            <family val="2"/>
          </rPr>
          <t>Julius Allen:</t>
        </r>
        <r>
          <rPr>
            <sz val="9"/>
            <color indexed="81"/>
            <rFont val="Tahoma"/>
            <family val="2"/>
          </rPr>
          <t xml:space="preserve">
2nd Year ARC pays $3,000</t>
        </r>
      </text>
    </comment>
    <comment ref="O217" authorId="0" shapeId="0" xr:uid="{4AE5E200-B8C5-4DAD-8902-D64BA8A2C078}">
      <text>
        <r>
          <rPr>
            <b/>
            <sz val="9"/>
            <color indexed="81"/>
            <rFont val="Tahoma"/>
            <family val="2"/>
          </rPr>
          <t>Julius Allen:</t>
        </r>
        <r>
          <rPr>
            <sz val="9"/>
            <color indexed="81"/>
            <rFont val="Tahoma"/>
            <family val="2"/>
          </rPr>
          <t xml:space="preserve">
This is the total ARC pays for the 2 year tuiton of this program. </t>
        </r>
      </text>
    </comment>
    <comment ref="N218" authorId="0" shapeId="0" xr:uid="{4545107A-3A93-4A33-BEE7-CFA4305B0D7F}">
      <text>
        <r>
          <rPr>
            <b/>
            <sz val="9"/>
            <color indexed="81"/>
            <rFont val="Tahoma"/>
            <family val="2"/>
          </rPr>
          <t>Julius Allen:</t>
        </r>
        <r>
          <rPr>
            <sz val="9"/>
            <color indexed="81"/>
            <rFont val="Tahoma"/>
            <family val="2"/>
          </rPr>
          <t xml:space="preserve">
1st Year total is $7,000, 2nd Year total is $3000, combined total is $10,00</t>
        </r>
      </text>
    </comment>
    <comment ref="N219" authorId="0" shapeId="0" xr:uid="{136611F1-E81A-468A-9FBA-520C74AC4E80}">
      <text>
        <r>
          <rPr>
            <b/>
            <sz val="9"/>
            <color indexed="81"/>
            <rFont val="Tahoma"/>
            <family val="2"/>
          </rPr>
          <t>Julius Allen:</t>
        </r>
        <r>
          <rPr>
            <sz val="9"/>
            <color indexed="81"/>
            <rFont val="Tahoma"/>
            <family val="2"/>
          </rPr>
          <t xml:space="preserve">
2nd Year ARC pays $3,000</t>
        </r>
      </text>
    </comment>
    <comment ref="O219" authorId="0" shapeId="0" xr:uid="{D45894A1-6B39-4AF1-B79A-DCB5E791EBFA}">
      <text>
        <r>
          <rPr>
            <b/>
            <sz val="9"/>
            <color indexed="81"/>
            <rFont val="Tahoma"/>
            <family val="2"/>
          </rPr>
          <t>Julius Allen:</t>
        </r>
        <r>
          <rPr>
            <sz val="9"/>
            <color indexed="81"/>
            <rFont val="Tahoma"/>
            <family val="2"/>
          </rPr>
          <t xml:space="preserve">
This is the total ARC pays for the 2 year tuiton of this program. </t>
        </r>
      </text>
    </comment>
    <comment ref="N220" authorId="0" shapeId="0" xr:uid="{C9FEE1E4-2857-4985-B7C7-45C182EC91D2}">
      <text>
        <r>
          <rPr>
            <b/>
            <sz val="9"/>
            <color indexed="81"/>
            <rFont val="Tahoma"/>
            <family val="2"/>
          </rPr>
          <t>Julius Allen:</t>
        </r>
        <r>
          <rPr>
            <sz val="9"/>
            <color indexed="81"/>
            <rFont val="Tahoma"/>
            <family val="2"/>
          </rPr>
          <t xml:space="preserve">
1st Year total is $7,000, 2nd Year total is $3000, combined total is $10,000</t>
        </r>
      </text>
    </comment>
    <comment ref="N221" authorId="0" shapeId="0" xr:uid="{3024DCF9-488F-47A7-8F27-97BC003AD6B6}">
      <text>
        <r>
          <rPr>
            <b/>
            <sz val="9"/>
            <color indexed="81"/>
            <rFont val="Tahoma"/>
            <family val="2"/>
          </rPr>
          <t>Julius Allen:</t>
        </r>
        <r>
          <rPr>
            <sz val="9"/>
            <color indexed="81"/>
            <rFont val="Tahoma"/>
            <family val="2"/>
          </rPr>
          <t xml:space="preserve">
2nd Year ARC pays $3,000</t>
        </r>
      </text>
    </comment>
    <comment ref="O221" authorId="0" shapeId="0" xr:uid="{E1DFD551-C3B1-4B58-B334-8DB8D50DD154}">
      <text>
        <r>
          <rPr>
            <b/>
            <sz val="9"/>
            <color indexed="81"/>
            <rFont val="Tahoma"/>
            <family val="2"/>
          </rPr>
          <t>Julius Allen:</t>
        </r>
        <r>
          <rPr>
            <sz val="9"/>
            <color indexed="81"/>
            <rFont val="Tahoma"/>
            <family val="2"/>
          </rPr>
          <t xml:space="preserve">
This is the total ARC pays for the 2 year tuiton of this program. </t>
        </r>
      </text>
    </comment>
    <comment ref="J233" authorId="4" shapeId="0" xr:uid="{00000000-0006-0000-0700-000066000000}">
      <text>
        <r>
          <rPr>
            <b/>
            <sz val="8"/>
            <color indexed="81"/>
            <rFont val="Tahoma"/>
            <family val="2"/>
          </rPr>
          <t>Delast:</t>
        </r>
        <r>
          <rPr>
            <sz val="8"/>
            <color indexed="81"/>
            <rFont val="Tahoma"/>
            <family val="2"/>
          </rPr>
          <t xml:space="preserve">
IEC 1st Year Curriculum Guide
 IEC 1st Year Workbook
 TI30-XII Calculator
 2014 NEC Code Book
 2014 Ugly's Book
 Electrical Residential Wiring Book, 15th Ed.</t>
        </r>
      </text>
    </comment>
    <comment ref="M233" authorId="4" shapeId="0" xr:uid="{00000000-0006-0000-0700-000067000000}">
      <text>
        <r>
          <rPr>
            <b/>
            <sz val="8"/>
            <color indexed="81"/>
            <rFont val="Tahoma"/>
            <family val="2"/>
          </rPr>
          <t>Delast:</t>
        </r>
        <r>
          <rPr>
            <sz val="8"/>
            <color indexed="81"/>
            <rFont val="Tahoma"/>
            <family val="2"/>
          </rPr>
          <t xml:space="preserve">
Greenlee Tool Set $233.64</t>
        </r>
      </text>
    </comment>
    <comment ref="N233" authorId="2" shapeId="0" xr:uid="{00000000-0006-0000-0700-000068000000}">
      <text>
        <r>
          <rPr>
            <b/>
            <sz val="8"/>
            <color indexed="81"/>
            <rFont val="Tahoma"/>
            <family val="2"/>
          </rPr>
          <t>Delast Taylor:</t>
        </r>
        <r>
          <rPr>
            <sz val="8"/>
            <color indexed="81"/>
            <rFont val="Tahoma"/>
            <family val="2"/>
          </rPr>
          <t xml:space="preserve">
Additional $75.00 is for math class only  if a student needs the additional training </t>
        </r>
      </text>
    </comment>
    <comment ref="J234" authorId="2" shapeId="0" xr:uid="{00000000-0006-0000-0700-000069000000}">
      <text>
        <r>
          <rPr>
            <b/>
            <sz val="8"/>
            <color indexed="81"/>
            <rFont val="Tahoma"/>
            <family val="2"/>
          </rPr>
          <t>Delast Taylor:</t>
        </r>
        <r>
          <rPr>
            <sz val="8"/>
            <color indexed="81"/>
            <rFont val="Tahoma"/>
            <family val="2"/>
          </rPr>
          <t xml:space="preserve">
2nd Year IEC Curriculum Package (text &amp; workbook)
 Electrical Systems Book
 Student Set of Blueprints (Bay Colony)</t>
        </r>
      </text>
    </comment>
    <comment ref="J235" authorId="4" shapeId="0" xr:uid="{00000000-0006-0000-0700-00006A000000}">
      <text>
        <r>
          <rPr>
            <b/>
            <sz val="8"/>
            <color indexed="81"/>
            <rFont val="Tahoma"/>
            <family val="2"/>
          </rPr>
          <t>Delast:</t>
        </r>
        <r>
          <rPr>
            <sz val="8"/>
            <color indexed="81"/>
            <rFont val="Tahoma"/>
            <family val="2"/>
          </rPr>
          <t xml:space="preserve">
3rd Year IEC Curriculum Package (text &amp; workbook)
Electrical Grounding
Electrical Motor Controls for Integrated Systems
2017 NEC Codebook and Tabs
2017 NEC Ugly’s Book</t>
        </r>
      </text>
    </comment>
    <comment ref="J236" authorId="4" shapeId="0" xr:uid="{00000000-0006-0000-0700-00006B000000}">
      <text>
        <r>
          <rPr>
            <b/>
            <sz val="8"/>
            <color indexed="81"/>
            <rFont val="Tahoma"/>
            <family val="2"/>
          </rPr>
          <t>LaToya:</t>
        </r>
        <r>
          <rPr>
            <sz val="8"/>
            <color indexed="81"/>
            <rFont val="Tahoma"/>
            <family val="2"/>
          </rPr>
          <t xml:space="preserve">
4th Year IEC Curriculum Package (text &amp; workbook)
Illustrated Guide to the NEC</t>
        </r>
      </text>
    </comment>
    <comment ref="J237" authorId="3" shapeId="0" xr:uid="{00000000-0006-0000-0700-00006C000000}">
      <text>
        <r>
          <rPr>
            <b/>
            <sz val="9"/>
            <color indexed="81"/>
            <rFont val="Tahoma"/>
            <family val="2"/>
          </rPr>
          <t>DENISEDIX:</t>
        </r>
        <r>
          <rPr>
            <b/>
            <sz val="9"/>
            <color indexed="81"/>
            <rFont val="Tahoma"/>
            <family val="2"/>
          </rPr>
          <t xml:space="preserve">
1st year discounted book package: </t>
        </r>
        <r>
          <rPr>
            <sz val="9"/>
            <color indexed="81"/>
            <rFont val="Tahoma"/>
            <family val="2"/>
          </rPr>
          <t xml:space="preserve">
1. NEC Code Book &amp; Tab
ISBN:1-111-54220-1
2. Ugly's Electrical Reference
ISBN: 978-0-7637-9099-8
3. Electrical Residential Wiring 15E
ATP Item#: IEC-EA-004
4. IEC National 1st Year Curriculum Package
ATP Item #:  IEC-EA-100
</t>
        </r>
        <r>
          <rPr>
            <b/>
            <sz val="9"/>
            <color indexed="81"/>
            <rFont val="Tahoma"/>
            <family val="2"/>
          </rPr>
          <t>Total = $661</t>
        </r>
        <r>
          <rPr>
            <sz val="9"/>
            <color indexed="81"/>
            <rFont val="Tahoma"/>
            <family val="2"/>
          </rPr>
          <t xml:space="preserve">
</t>
        </r>
        <r>
          <rPr>
            <b/>
            <sz val="9"/>
            <color indexed="81"/>
            <rFont val="Tahoma"/>
            <family val="2"/>
          </rPr>
          <t xml:space="preserve">2nd Year Discounted Book Package:
</t>
        </r>
        <r>
          <rPr>
            <sz val="9"/>
            <color indexed="81"/>
            <rFont val="Tahoma"/>
            <family val="2"/>
          </rPr>
          <t xml:space="preserve">1. IEC National, Bya Colony School Blueprints
ATP Item#: IEC-SUP-012
2. Electrical Systems Book
ATP Item#;  IEC-SUP-005
3. IEC National 2nd Year Curriculum Package
ATP Item#: IEC-EA-200
</t>
        </r>
        <r>
          <rPr>
            <b/>
            <sz val="9"/>
            <color indexed="81"/>
            <rFont val="Tahoma"/>
            <family val="2"/>
          </rPr>
          <t>Total = 665</t>
        </r>
        <r>
          <rPr>
            <sz val="9"/>
            <color indexed="81"/>
            <rFont val="Tahoma"/>
            <family val="2"/>
          </rPr>
          <t xml:space="preserve">
</t>
        </r>
        <r>
          <rPr>
            <b/>
            <sz val="9"/>
            <color indexed="81"/>
            <rFont val="Tahoma"/>
            <family val="2"/>
          </rPr>
          <t xml:space="preserve">
</t>
        </r>
        <r>
          <rPr>
            <sz val="9"/>
            <color indexed="81"/>
            <rFont val="Tahoma"/>
            <family val="2"/>
          </rPr>
          <t xml:space="preserve">
</t>
        </r>
      </text>
    </comment>
    <comment ref="M237" authorId="3" shapeId="0" xr:uid="{00000000-0006-0000-0700-00006D000000}">
      <text>
        <r>
          <rPr>
            <b/>
            <sz val="9"/>
            <color indexed="81"/>
            <rFont val="Tahoma"/>
            <family val="2"/>
          </rPr>
          <t>DENISEDIX:</t>
        </r>
        <r>
          <rPr>
            <sz val="9"/>
            <color indexed="81"/>
            <rFont val="Tahoma"/>
            <family val="2"/>
          </rPr>
          <t xml:space="preserve">
1. Greenlee 12-piece Tool Set - $269
2. Calculator - $23
3. Head/MicroPhone - $23
Total = $315</t>
        </r>
      </text>
    </comment>
    <comment ref="N238" authorId="2" shapeId="0" xr:uid="{00000000-0006-0000-0700-00006E000000}">
      <text>
        <r>
          <rPr>
            <b/>
            <sz val="8"/>
            <color indexed="81"/>
            <rFont val="Tahoma"/>
            <family val="2"/>
          </rPr>
          <t>Delast Taylor:</t>
        </r>
        <r>
          <rPr>
            <sz val="8"/>
            <color indexed="81"/>
            <rFont val="Tahoma"/>
            <family val="2"/>
          </rPr>
          <t xml:space="preserve">
An additional $75.00 is approved for a math class only if student needs the additional training </t>
        </r>
      </text>
    </comment>
    <comment ref="J239" authorId="2" shapeId="0" xr:uid="{00000000-0006-0000-0700-00006F000000}">
      <text>
        <r>
          <rPr>
            <b/>
            <sz val="8"/>
            <color indexed="81"/>
            <rFont val="Tahoma"/>
            <family val="2"/>
          </rPr>
          <t>Delast Taylor:</t>
        </r>
        <r>
          <rPr>
            <sz val="8"/>
            <color indexed="81"/>
            <rFont val="Tahoma"/>
            <family val="2"/>
          </rPr>
          <t xml:space="preserve">
Blue Print Reading Based on 2008 NEC $57.94
Student Blueprints $68.22
Contractor Guide to Business Law and Project Mgmt 4th $62.62
Note-$91.59 is a new book that will be used in the future 2011 year </t>
        </r>
      </text>
    </comment>
    <comment ref="J240" authorId="2" shapeId="0" xr:uid="{00000000-0006-0000-0700-000070000000}">
      <text>
        <r>
          <rPr>
            <b/>
            <sz val="8"/>
            <color indexed="81"/>
            <rFont val="Tahoma"/>
            <family val="2"/>
          </rPr>
          <t>Delast Taylor:</t>
        </r>
        <r>
          <rPr>
            <sz val="8"/>
            <color indexed="81"/>
            <rFont val="Tahoma"/>
            <family val="2"/>
          </rPr>
          <t xml:space="preserve">
• BUS122 Principles of Accounting I, Accounting 23E, ISBN; 9780324662962
• BUS122 Working Papers ch.1-17 ISBN: 9780324663983
• BUS122 Fitness City Practice Set ISBN: 9780538477680
• BUS131 Computerized Accounting with QuickBooks ISBN: 9780078110979
• BUS140 Accounting II Study Guide ch. 14-26 ISBN: 9780324664287
• ICT100 Computer Basics ISBN; ICT100
• BUS132 Computerized Accounting with Peachtree ISBN; 9780078110986
• BUS180 Principles of Accounting III ISBN; Course Guide
• OFT108 Computer Calculator for the ten -key pad ISBN; 9780538695442 
</t>
        </r>
      </text>
    </comment>
    <comment ref="M240" authorId="4" shapeId="0" xr:uid="{00000000-0006-0000-0700-000071000000}">
      <text>
        <r>
          <rPr>
            <b/>
            <sz val="8"/>
            <color indexed="81"/>
            <rFont val="Tahoma"/>
            <family val="2"/>
          </rPr>
          <t>LaToya:</t>
        </r>
        <r>
          <rPr>
            <sz val="8"/>
            <color indexed="81"/>
            <rFont val="Tahoma"/>
            <family val="2"/>
          </rPr>
          <t xml:space="preserve">
Externship    
Career Development 
</t>
        </r>
      </text>
    </comment>
    <comment ref="J241" authorId="2" shapeId="0" xr:uid="{00000000-0006-0000-0700-000072000000}">
      <text>
        <r>
          <rPr>
            <b/>
            <sz val="8"/>
            <color indexed="81"/>
            <rFont val="Tahoma"/>
            <family val="2"/>
          </rPr>
          <t>Delast Taylor:</t>
        </r>
        <r>
          <rPr>
            <sz val="8"/>
            <color indexed="81"/>
            <rFont val="Tahoma"/>
            <family val="2"/>
          </rPr>
          <t xml:space="preserve">
• LAS040 Essential Study Skills 6E ISBN; 9780547048710
• LAS100 Effective English for Business ISBN: Course Guide
• AOT122 Microsoft Windows XP ISBN: Custom Guide ISBN; AOT122
• OFT100 Business Keyboarding I ISBN: Course Guide ISBN: OFT100
• AOT130 Professional Document Management I,ISBN: AOT130
• AOT250 Professional Document Management II, ISBN: AOT250
• AOT290 Computerized Organization Skills  ISBN; AOT290
• LAS050 Professionalism Skills for the workplace ISBN: 9780135063880
</t>
        </r>
      </text>
    </comment>
    <comment ref="J243" authorId="2" shapeId="0" xr:uid="{00000000-0006-0000-0700-000073000000}">
      <text>
        <r>
          <rPr>
            <b/>
            <sz val="8"/>
            <color indexed="81"/>
            <rFont val="Tahoma"/>
            <family val="2"/>
          </rPr>
          <t>Delast Taylor:</t>
        </r>
        <r>
          <rPr>
            <sz val="8"/>
            <color indexed="81"/>
            <rFont val="Tahoma"/>
            <family val="2"/>
          </rPr>
          <t xml:space="preserve">
• TEC100  Electricity for Refrigeration &amp; Air Conditioning Technology 8E
ISBN; 1418042870
•  TEC101 Electricity for Refrigeration &amp; Air Conditioning Technology lab Manual 8E
ISBN; 1111038759
• TEC103 Practical PC 5E ISBN; 9781423925118
• TEC260 Customer Service 21st Century Business ISBN; 9780538740289
• TEC260 Safety and Health ISBN; 710719
• MRT110 AHRI Fundamentals of HVAC/R ISBN; 9780132223676
• MRT120 “                        “  lab manual ISBN; 9780132224109
• LAS050 Professionalism Skills for Workplace ISBN: 9780135063880
• MRT250 Technician Certification for Refrigerants 2E ISBN; 9780826906984  
• MRT250 Study Guide for EPA Section 608 Test ISBN: 9781892765291
• MRT270 Manual J Abridged Edition Residential Load Calculation ISBN: 9781892765284
• MRT270 Manual D Residential Duct Systems ISBN; 9781892765505
• MRT270 HVAC Control Systems 2E ISBN: 9780826907578
• MRT270 “       “ lab manual ISBN; 9780826907585  
</t>
        </r>
      </text>
    </comment>
    <comment ref="N243" authorId="0" shapeId="0" xr:uid="{9560EAB4-47CB-4A25-8EEB-5AE0445A3CF0}">
      <text>
        <r>
          <rPr>
            <b/>
            <sz val="9"/>
            <color indexed="81"/>
            <rFont val="Tahoma"/>
            <family val="2"/>
          </rPr>
          <t>Julius Allen:</t>
        </r>
        <r>
          <rPr>
            <sz val="9"/>
            <color indexed="81"/>
            <rFont val="Tahoma"/>
            <family val="2"/>
          </rPr>
          <t xml:space="preserve">
1st Year total is $7,000, 2nd Year total is $3000, combined total is $10,000</t>
        </r>
      </text>
    </comment>
    <comment ref="J244" authorId="2" shapeId="0" xr:uid="{4862B741-2057-481D-88DB-966DE6CE64C1}">
      <text>
        <r>
          <rPr>
            <b/>
            <sz val="8"/>
            <color indexed="81"/>
            <rFont val="Tahoma"/>
            <family val="2"/>
          </rPr>
          <t>Delast Taylor:</t>
        </r>
        <r>
          <rPr>
            <sz val="8"/>
            <color indexed="81"/>
            <rFont val="Tahoma"/>
            <family val="2"/>
          </rPr>
          <t xml:space="preserve">
• TEC100  Electricity for Refrigeration &amp; Air Conditioning Technology 8E
ISBN; 1418042870
•  TEC101 Electricity for Refrigeration &amp; Air Conditioning Technology lab Manual 8E
ISBN; 1111038759
• TEC103 Practical PC 5E ISBN; 9781423925118
• TEC260 Customer Service 21st Century Business ISBN; 9780538740289
• TEC260 Safety and Health ISBN; 710719
• MRT110 AHRI Fundamentals of HVAC/R ISBN; 9780132223676
• MRT120 “                        “  lab manual ISBN; 9780132224109
• LAS050 Professionalism Skills for Workplace ISBN: 9780135063880
• MRT250 Technician Certification for Refrigerants 2E ISBN; 9780826906984  
• MRT250 Study Guide for EPA Section 608 Test ISBN: 9781892765291
• MRT270 Manual J Abridged Edition Residential Load Calculation ISBN: 9781892765284
• MRT270 Manual D Residential Duct Systems ISBN; 9781892765505
• MRT270 HVAC Control Systems 2E ISBN: 9780826907578
• MRT270 “       “ lab manual ISBN; 9780826907585  
</t>
        </r>
      </text>
    </comment>
    <comment ref="N244" authorId="0" shapeId="0" xr:uid="{B44BA685-1F71-4886-935C-B16165224A4A}">
      <text>
        <r>
          <rPr>
            <b/>
            <sz val="9"/>
            <color indexed="81"/>
            <rFont val="Tahoma"/>
            <family val="2"/>
          </rPr>
          <t>Julius Allen:</t>
        </r>
        <r>
          <rPr>
            <sz val="9"/>
            <color indexed="81"/>
            <rFont val="Tahoma"/>
            <family val="2"/>
          </rPr>
          <t xml:space="preserve">
2nd Year ARC pays $3,000</t>
        </r>
      </text>
    </comment>
    <comment ref="O244" authorId="0" shapeId="0" xr:uid="{4366BD20-4A7F-4128-81DE-A8BA71A58B57}">
      <text>
        <r>
          <rPr>
            <b/>
            <sz val="9"/>
            <color indexed="81"/>
            <rFont val="Tahoma"/>
            <family val="2"/>
          </rPr>
          <t>Julius Allen:</t>
        </r>
        <r>
          <rPr>
            <sz val="9"/>
            <color indexed="81"/>
            <rFont val="Tahoma"/>
            <family val="2"/>
          </rPr>
          <t xml:space="preserve">
This is the total ARC pays for the 2 year tuiton of this program. </t>
        </r>
      </text>
    </comment>
    <comment ref="J246" authorId="2" shapeId="0" xr:uid="{00000000-0006-0000-0700-000074000000}">
      <text>
        <r>
          <rPr>
            <b/>
            <sz val="8"/>
            <color indexed="81"/>
            <rFont val="Tahoma"/>
            <family val="2"/>
          </rPr>
          <t>Delast Taylor:</t>
        </r>
        <r>
          <rPr>
            <sz val="8"/>
            <color indexed="81"/>
            <rFont val="Tahoma"/>
            <family val="2"/>
          </rPr>
          <t xml:space="preserve">
• LAS040 Essential Study Skills 6E ISBN; 9780547048710
• LAS100 Effective English for Business ISBN: Course Guide
• AOT122 Microsoft Windows XP ISBN: Custom Guide ISBN; AOT122
• OFT100 Business Keyboarding I ISBN: Course Guide ISBN: OFT100
• AOT130 Professional Document Management I,ISBN: AOT130
• AOT250 Professional Document Management II, ISBN: AOT250
• AOT290 Computerized Organization Skills  ISBN; AOT290
• LAS050 Professionalism Skills for the workplace ISBN: 9780135063880
</t>
        </r>
      </text>
    </comment>
    <comment ref="J247" authorId="2" shapeId="0" xr:uid="{6DCB9B4A-CC23-425A-9A30-CB04C781FE67}">
      <text>
        <r>
          <rPr>
            <b/>
            <sz val="8"/>
            <color indexed="81"/>
            <rFont val="Tahoma"/>
            <family val="2"/>
          </rPr>
          <t>Delast Taylor:</t>
        </r>
        <r>
          <rPr>
            <sz val="8"/>
            <color indexed="81"/>
            <rFont val="Tahoma"/>
            <family val="2"/>
          </rPr>
          <t xml:space="preserve">
• LAS040 Essential Study Skills 6E ISBN; 9780547048710
• LAS100 Effective English for Business ISBN: Course Guide
• AOT122 Microsoft Windows XP ISBN: Custom Guide ISBN; AOT122
• OFT100 Business Keyboarding I ISBN: Course Guide ISBN: OFT100
• AOT130 Professional Document Management I,ISBN: AOT130
• AOT250 Professional Document Management II, ISBN: AOT250
• AOT290 Computerized Organization Skills  ISBN; AOT290
• LAS050 Professionalism Skills for the workplace ISBN: 9780135063880
</t>
        </r>
      </text>
    </comment>
    <comment ref="L249" authorId="3" shapeId="0" xr:uid="{00000000-0006-0000-0700-000075000000}">
      <text>
        <r>
          <rPr>
            <b/>
            <sz val="9"/>
            <color indexed="81"/>
            <rFont val="Tahoma"/>
            <family val="2"/>
          </rPr>
          <t>DENISEDIX:</t>
        </r>
        <r>
          <rPr>
            <sz val="9"/>
            <color indexed="81"/>
            <rFont val="Tahoma"/>
            <family val="2"/>
          </rPr>
          <t xml:space="preserve">
Test and tool kit.</t>
        </r>
      </text>
    </comment>
    <comment ref="M250" authorId="3" shapeId="0" xr:uid="{00000000-0006-0000-0700-000076000000}">
      <text>
        <r>
          <rPr>
            <b/>
            <sz val="9"/>
            <color indexed="81"/>
            <rFont val="Tahoma"/>
            <family val="2"/>
          </rPr>
          <t>DENISEDIX:</t>
        </r>
        <r>
          <rPr>
            <sz val="9"/>
            <color indexed="81"/>
            <rFont val="Tahoma"/>
            <family val="2"/>
          </rPr>
          <t xml:space="preserve">
Graduation fee</t>
        </r>
      </text>
    </comment>
    <comment ref="M251" authorId="3" shapeId="0" xr:uid="{00000000-0006-0000-0700-000077000000}">
      <text>
        <r>
          <rPr>
            <b/>
            <sz val="9"/>
            <color indexed="81"/>
            <rFont val="Tahoma"/>
            <family val="2"/>
          </rPr>
          <t>DENISEDIX:</t>
        </r>
        <r>
          <rPr>
            <sz val="9"/>
            <color indexed="81"/>
            <rFont val="Tahoma"/>
            <family val="2"/>
          </rPr>
          <t xml:space="preserve">
Graduation fee</t>
        </r>
      </text>
    </comment>
    <comment ref="J253" authorId="5" shapeId="0" xr:uid="{00000000-0006-0000-0700-000078000000}">
      <text>
        <r>
          <rPr>
            <b/>
            <sz val="9"/>
            <color indexed="81"/>
            <rFont val="Tahoma"/>
            <family val="2"/>
          </rPr>
          <t>Brittney:</t>
        </r>
        <r>
          <rPr>
            <sz val="9"/>
            <color indexed="81"/>
            <rFont val="Tahoma"/>
            <family val="2"/>
          </rPr>
          <t xml:space="preserve">
1.A Guide to Project Management Body of Knowledge (PMBOK Guide Fourth Edition) by Project Management Institute
2.PMP Exam Prep Sixth Edition by Rita Mulcahy</t>
        </r>
      </text>
    </comment>
    <comment ref="L253" authorId="5" shapeId="0" xr:uid="{00000000-0006-0000-0700-000079000000}">
      <text>
        <r>
          <rPr>
            <b/>
            <sz val="9"/>
            <color indexed="81"/>
            <rFont val="Tahoma"/>
            <family val="2"/>
          </rPr>
          <t>Brittney:</t>
        </r>
        <r>
          <rPr>
            <sz val="9"/>
            <color indexed="81"/>
            <rFont val="Tahoma"/>
            <family val="2"/>
          </rPr>
          <t xml:space="preserve">
Membership (national)
Membership (Atlanta Chapter)
PMP Examination-405.00 </t>
        </r>
      </text>
    </comment>
    <comment ref="M255" authorId="0" shapeId="0" xr:uid="{00000000-0006-0000-0700-00007A000000}">
      <text>
        <r>
          <rPr>
            <b/>
            <sz val="9"/>
            <color indexed="81"/>
            <rFont val="Tahoma"/>
            <family val="2"/>
          </rPr>
          <t>Julius Allen:</t>
        </r>
        <r>
          <rPr>
            <sz val="9"/>
            <color indexed="81"/>
            <rFont val="Tahoma"/>
            <family val="2"/>
          </rPr>
          <t xml:space="preserve">
Supplies $125, other 150</t>
        </r>
      </text>
    </comment>
    <comment ref="J256" authorId="1" shapeId="0" xr:uid="{00000000-0006-0000-0700-00007B000000}">
      <text>
        <r>
          <rPr>
            <b/>
            <sz val="9"/>
            <color indexed="81"/>
            <rFont val="Tahoma"/>
            <family val="2"/>
          </rPr>
          <t>Brittney Oquendo:</t>
        </r>
        <r>
          <rPr>
            <sz val="9"/>
            <color indexed="81"/>
            <rFont val="Tahoma"/>
            <family val="2"/>
          </rPr>
          <t xml:space="preserve">
Memorizing Pharmacology: A Relaxed Approach by Tony Guerra 2016
9781329898448 $230.00
Ex Pharmacy Technician Study guide $45.00</t>
        </r>
      </text>
    </comment>
    <comment ref="L257" authorId="2" shapeId="0" xr:uid="{00000000-0006-0000-0700-00007C000000}">
      <text>
        <r>
          <rPr>
            <b/>
            <sz val="8"/>
            <color indexed="81"/>
            <rFont val="Tahoma"/>
            <family val="2"/>
          </rPr>
          <t>Delast Taylor:</t>
        </r>
        <r>
          <rPr>
            <sz val="8"/>
            <color indexed="81"/>
            <rFont val="Tahoma"/>
            <family val="2"/>
          </rPr>
          <t xml:space="preserve">
CDL Test: $ 50</t>
        </r>
      </text>
    </comment>
    <comment ref="M257" authorId="4" shapeId="0" xr:uid="{00000000-0006-0000-0700-00007D000000}">
      <text>
        <r>
          <rPr>
            <b/>
            <sz val="8"/>
            <color indexed="81"/>
            <rFont val="Tahoma"/>
            <family val="2"/>
          </rPr>
          <t>Delast:</t>
        </r>
        <r>
          <rPr>
            <sz val="8"/>
            <color indexed="81"/>
            <rFont val="Tahoma"/>
            <family val="2"/>
          </rPr>
          <t xml:space="preserve">
DOT Physical and Pre-employment Drug Screen:  $100
$25.00 license printing fee
Hazmat endoresement fee: $86.50, optional
Lodging: $1600
Reterst fee: $350
</t>
        </r>
      </text>
    </comment>
    <comment ref="L258" authorId="2" shapeId="0" xr:uid="{F61AA1FA-9174-4D48-8625-8E9262CFA58B}">
      <text>
        <r>
          <rPr>
            <b/>
            <sz val="8"/>
            <color indexed="81"/>
            <rFont val="Tahoma"/>
            <family val="2"/>
          </rPr>
          <t>Delast Taylor:</t>
        </r>
        <r>
          <rPr>
            <sz val="8"/>
            <color indexed="81"/>
            <rFont val="Tahoma"/>
            <family val="2"/>
          </rPr>
          <t xml:space="preserve">
CDL Test: $ 50</t>
        </r>
      </text>
    </comment>
    <comment ref="M258" authorId="0" shapeId="0" xr:uid="{0AB220A5-77E0-4961-AFA8-CC0D1C5313A6}">
      <text>
        <r>
          <rPr>
            <b/>
            <sz val="9"/>
            <color indexed="81"/>
            <rFont val="Tahoma"/>
            <charset val="1"/>
          </rPr>
          <t>Julius Allen:</t>
        </r>
        <r>
          <rPr>
            <sz val="9"/>
            <color indexed="81"/>
            <rFont val="Tahoma"/>
            <charset val="1"/>
          </rPr>
          <t xml:space="preserve">
Supplies</t>
        </r>
      </text>
    </comment>
    <comment ref="M267" authorId="3" shapeId="0" xr:uid="{00000000-0006-0000-0700-00007E000000}">
      <text>
        <r>
          <rPr>
            <b/>
            <sz val="9"/>
            <color indexed="81"/>
            <rFont val="Tahoma"/>
            <family val="2"/>
          </rPr>
          <t>DENISEDIX:</t>
        </r>
        <r>
          <rPr>
            <sz val="9"/>
            <color indexed="81"/>
            <rFont val="Tahoma"/>
            <family val="2"/>
          </rPr>
          <t xml:space="preserve">
1. uniform $30
2. CPR $60
3. Immunizations $70
4. background check $20
5. Proctoring Exam $30
</t>
        </r>
      </text>
    </comment>
    <comment ref="J270" authorId="1" shapeId="0" xr:uid="{00000000-0006-0000-0700-00007F000000}">
      <text>
        <r>
          <rPr>
            <b/>
            <sz val="9"/>
            <color indexed="81"/>
            <rFont val="Tahoma"/>
            <family val="2"/>
          </rPr>
          <t>Brittney Oquendo:</t>
        </r>
        <r>
          <rPr>
            <sz val="9"/>
            <color indexed="81"/>
            <rFont val="Tahoma"/>
            <family val="2"/>
          </rPr>
          <t xml:space="preserve">
Mosby Textbook for Nursing Assistant $79.95
AHA CPR BOOK $30.00</t>
        </r>
      </text>
    </comment>
    <comment ref="L270" authorId="1" shapeId="0" xr:uid="{00000000-0006-0000-0700-000080000000}">
      <text>
        <r>
          <rPr>
            <b/>
            <sz val="9"/>
            <color indexed="81"/>
            <rFont val="Tahoma"/>
            <family val="2"/>
          </rPr>
          <t>Brittney Oquendo:</t>
        </r>
        <r>
          <rPr>
            <sz val="9"/>
            <color indexed="81"/>
            <rFont val="Tahoma"/>
            <family val="2"/>
          </rPr>
          <t xml:space="preserve">
Pearson Vue $112</t>
        </r>
      </text>
    </comment>
    <comment ref="M270" authorId="1" shapeId="0" xr:uid="{00000000-0006-0000-0700-000081000000}">
      <text>
        <r>
          <rPr>
            <b/>
            <sz val="9"/>
            <color indexed="81"/>
            <rFont val="Tahoma"/>
            <family val="2"/>
          </rPr>
          <t>Brittney Oquendo:</t>
        </r>
        <r>
          <rPr>
            <sz val="9"/>
            <color indexed="81"/>
            <rFont val="Tahoma"/>
            <family val="2"/>
          </rPr>
          <t xml:space="preserve">
Uniform $100.00
Blood pressure cuff $30.00
Stethoscope $45.00
CPR $100.00
Liability Insurance $125.00</t>
        </r>
      </text>
    </comment>
    <comment ref="J271" authorId="1" shapeId="0" xr:uid="{00000000-0006-0000-0700-000082000000}">
      <text>
        <r>
          <rPr>
            <b/>
            <sz val="9"/>
            <color indexed="81"/>
            <rFont val="Tahoma"/>
            <family val="2"/>
          </rPr>
          <t>Brittney Oquendo:</t>
        </r>
        <r>
          <rPr>
            <sz val="9"/>
            <color indexed="81"/>
            <rFont val="Tahoma"/>
            <family val="2"/>
          </rPr>
          <t xml:space="preserve">
EKG PEARSON
13-9780323353205</t>
        </r>
      </text>
    </comment>
    <comment ref="L271" authorId="1" shapeId="0" xr:uid="{00000000-0006-0000-0700-000083000000}">
      <text>
        <r>
          <rPr>
            <b/>
            <sz val="9"/>
            <color indexed="81"/>
            <rFont val="Tahoma"/>
            <family val="2"/>
          </rPr>
          <t>Brittney Oquendo:</t>
        </r>
        <r>
          <rPr>
            <sz val="9"/>
            <color indexed="81"/>
            <rFont val="Tahoma"/>
            <family val="2"/>
          </rPr>
          <t xml:space="preserve">
NHA</t>
        </r>
      </text>
    </comment>
    <comment ref="M271" authorId="1" shapeId="0" xr:uid="{00000000-0006-0000-0700-000084000000}">
      <text>
        <r>
          <rPr>
            <b/>
            <sz val="9"/>
            <color indexed="81"/>
            <rFont val="Tahoma"/>
            <family val="2"/>
          </rPr>
          <t>Brittney Oquendo:</t>
        </r>
        <r>
          <rPr>
            <sz val="9"/>
            <color indexed="81"/>
            <rFont val="Tahoma"/>
            <family val="2"/>
          </rPr>
          <t xml:space="preserve">
Liability Insurance </t>
        </r>
      </text>
    </comment>
    <comment ref="J272" authorId="1" shapeId="0" xr:uid="{00000000-0006-0000-0700-000085000000}">
      <text>
        <r>
          <rPr>
            <b/>
            <sz val="9"/>
            <color indexed="81"/>
            <rFont val="Tahoma"/>
            <family val="2"/>
          </rPr>
          <t>Brittney Oquendo:</t>
        </r>
        <r>
          <rPr>
            <sz val="9"/>
            <color indexed="81"/>
            <rFont val="Tahoma"/>
            <family val="2"/>
          </rPr>
          <t xml:space="preserve">
Medical Assistant 
13-9780323353205</t>
        </r>
      </text>
    </comment>
    <comment ref="L272" authorId="1" shapeId="0" xr:uid="{00000000-0006-0000-0700-000086000000}">
      <text>
        <r>
          <rPr>
            <b/>
            <sz val="9"/>
            <color indexed="81"/>
            <rFont val="Tahoma"/>
            <family val="2"/>
          </rPr>
          <t>Brittney Oquendo:</t>
        </r>
        <r>
          <rPr>
            <sz val="9"/>
            <color indexed="81"/>
            <rFont val="Tahoma"/>
            <family val="2"/>
          </rPr>
          <t xml:space="preserve">
NHA</t>
        </r>
      </text>
    </comment>
    <comment ref="M272" authorId="1" shapeId="0" xr:uid="{00000000-0006-0000-0700-000087000000}">
      <text>
        <r>
          <rPr>
            <b/>
            <sz val="9"/>
            <color indexed="81"/>
            <rFont val="Tahoma"/>
            <family val="2"/>
          </rPr>
          <t>Brittney Oquendo:</t>
        </r>
        <r>
          <rPr>
            <sz val="9"/>
            <color indexed="81"/>
            <rFont val="Tahoma"/>
            <family val="2"/>
          </rPr>
          <t xml:space="preserve">
Supplies: $225
Liablility $225 other costs</t>
        </r>
      </text>
    </comment>
    <comment ref="J273" authorId="1" shapeId="0" xr:uid="{00000000-0006-0000-0700-000088000000}">
      <text>
        <r>
          <rPr>
            <b/>
            <sz val="9"/>
            <color indexed="81"/>
            <rFont val="Tahoma"/>
            <family val="2"/>
          </rPr>
          <t>Brittney Oquendo:</t>
        </r>
        <r>
          <rPr>
            <sz val="9"/>
            <color indexed="81"/>
            <rFont val="Tahoma"/>
            <family val="2"/>
          </rPr>
          <t xml:space="preserve">
Medication Aide
978-0789749604</t>
        </r>
      </text>
    </comment>
    <comment ref="L273" authorId="1" shapeId="0" xr:uid="{00000000-0006-0000-0700-000089000000}">
      <text>
        <r>
          <rPr>
            <b/>
            <sz val="9"/>
            <color indexed="81"/>
            <rFont val="Tahoma"/>
            <family val="2"/>
          </rPr>
          <t>Brittney Oquendo:</t>
        </r>
        <r>
          <rPr>
            <sz val="9"/>
            <color indexed="81"/>
            <rFont val="Tahoma"/>
            <family val="2"/>
          </rPr>
          <t xml:space="preserve">
GHP</t>
        </r>
      </text>
    </comment>
    <comment ref="M273" authorId="1" shapeId="0" xr:uid="{00000000-0006-0000-0700-00008A000000}">
      <text>
        <r>
          <rPr>
            <b/>
            <sz val="9"/>
            <color indexed="81"/>
            <rFont val="Tahoma"/>
            <family val="2"/>
          </rPr>
          <t>Brittney Oquendo:</t>
        </r>
        <r>
          <rPr>
            <sz val="9"/>
            <color indexed="81"/>
            <rFont val="Tahoma"/>
            <family val="2"/>
          </rPr>
          <t xml:space="preserve">
LIABILITY INSURANCE</t>
        </r>
      </text>
    </comment>
    <comment ref="J274" authorId="1" shapeId="0" xr:uid="{00000000-0006-0000-0700-00008B000000}">
      <text>
        <r>
          <rPr>
            <b/>
            <sz val="9"/>
            <color indexed="81"/>
            <rFont val="Tahoma"/>
            <family val="2"/>
          </rPr>
          <t>Brittney Oquendo:</t>
        </r>
        <r>
          <rPr>
            <sz val="9"/>
            <color indexed="81"/>
            <rFont val="Tahoma"/>
            <family val="2"/>
          </rPr>
          <t xml:space="preserve">
CPCT           $85.00
978-1-56533-531-8
AHA CPR      $30.00</t>
        </r>
      </text>
    </comment>
    <comment ref="L274" authorId="1" shapeId="0" xr:uid="{00000000-0006-0000-0700-00008C000000}">
      <text>
        <r>
          <rPr>
            <b/>
            <sz val="9"/>
            <color indexed="81"/>
            <rFont val="Tahoma"/>
            <family val="2"/>
          </rPr>
          <t>Brittney Oquendo:</t>
        </r>
        <r>
          <rPr>
            <sz val="9"/>
            <color indexed="81"/>
            <rFont val="Tahoma"/>
            <family val="2"/>
          </rPr>
          <t xml:space="preserve">
NHA $210.00</t>
        </r>
      </text>
    </comment>
    <comment ref="M274" authorId="1" shapeId="0" xr:uid="{00000000-0006-0000-0700-00008D000000}">
      <text>
        <r>
          <rPr>
            <b/>
            <sz val="9"/>
            <color indexed="81"/>
            <rFont val="Tahoma"/>
            <family val="2"/>
          </rPr>
          <t>Brittney Oquendo:</t>
        </r>
        <r>
          <rPr>
            <sz val="9"/>
            <color indexed="81"/>
            <rFont val="Tahoma"/>
            <family val="2"/>
          </rPr>
          <t xml:space="preserve">
BLOOD PRESSURE $30.00
STETHOSCOPE      $45.00
LAB COAT             $85.00
CPR FEE              $100.00
AHA CPR MASK     $30.00
liability insurance  $125.00</t>
        </r>
      </text>
    </comment>
    <comment ref="J275" authorId="1" shapeId="0" xr:uid="{00000000-0006-0000-0700-00008E000000}">
      <text>
        <r>
          <rPr>
            <b/>
            <sz val="9"/>
            <color indexed="81"/>
            <rFont val="Tahoma"/>
            <family val="2"/>
          </rPr>
          <t>Brittney Oquendo:</t>
        </r>
        <r>
          <rPr>
            <sz val="9"/>
            <color indexed="81"/>
            <rFont val="Tahoma"/>
            <family val="2"/>
          </rPr>
          <t xml:space="preserve">
MOSBY PHARMACY TECH
978-0789749604  $90.95
AHA CPR BOOK $30.00</t>
        </r>
      </text>
    </comment>
    <comment ref="L275" authorId="1" shapeId="0" xr:uid="{00000000-0006-0000-0700-00008F000000}">
      <text>
        <r>
          <rPr>
            <b/>
            <sz val="9"/>
            <color indexed="81"/>
            <rFont val="Tahoma"/>
            <family val="2"/>
          </rPr>
          <t>Brittney Oquendo:</t>
        </r>
        <r>
          <rPr>
            <sz val="9"/>
            <color indexed="81"/>
            <rFont val="Tahoma"/>
            <family val="2"/>
          </rPr>
          <t xml:space="preserve">
NHA</t>
        </r>
      </text>
    </comment>
    <comment ref="M275" authorId="1" shapeId="0" xr:uid="{00000000-0006-0000-0700-000090000000}">
      <text>
        <r>
          <rPr>
            <b/>
            <sz val="9"/>
            <color indexed="81"/>
            <rFont val="Tahoma"/>
            <family val="2"/>
          </rPr>
          <t>Brittney Oquendo:</t>
        </r>
        <r>
          <rPr>
            <sz val="9"/>
            <color indexed="81"/>
            <rFont val="Tahoma"/>
            <family val="2"/>
          </rPr>
          <t xml:space="preserve">
Liability Insurance $125.00
AHA CPR MASK $30.00</t>
        </r>
      </text>
    </comment>
    <comment ref="J276" authorId="1" shapeId="0" xr:uid="{00000000-0006-0000-0700-000091000000}">
      <text>
        <r>
          <rPr>
            <b/>
            <sz val="9"/>
            <color indexed="81"/>
            <rFont val="Tahoma"/>
            <family val="2"/>
          </rPr>
          <t>Brittney Oquendo:</t>
        </r>
        <r>
          <rPr>
            <sz val="9"/>
            <color indexed="81"/>
            <rFont val="Tahoma"/>
            <family val="2"/>
          </rPr>
          <t xml:space="preserve">
Phlebotomy Essentials Certification
9781451194524  $125.00
AHA CPR BOOK  $50.00 </t>
        </r>
      </text>
    </comment>
    <comment ref="L276" authorId="1" shapeId="0" xr:uid="{00000000-0006-0000-0700-000092000000}">
      <text>
        <r>
          <rPr>
            <b/>
            <sz val="9"/>
            <color indexed="81"/>
            <rFont val="Tahoma"/>
            <family val="2"/>
          </rPr>
          <t>Brittney Oquendo:</t>
        </r>
        <r>
          <rPr>
            <sz val="9"/>
            <color indexed="81"/>
            <rFont val="Tahoma"/>
            <family val="2"/>
          </rPr>
          <t xml:space="preserve">
NHA</t>
        </r>
      </text>
    </comment>
    <comment ref="M276" authorId="1" shapeId="0" xr:uid="{00000000-0006-0000-0700-000093000000}">
      <text>
        <r>
          <rPr>
            <b/>
            <sz val="9"/>
            <color indexed="81"/>
            <rFont val="Tahoma"/>
            <family val="2"/>
          </rPr>
          <t>Brittney Oquendo:</t>
        </r>
        <r>
          <rPr>
            <sz val="9"/>
            <color indexed="81"/>
            <rFont val="Tahoma"/>
            <family val="2"/>
          </rPr>
          <t xml:space="preserve">
UNIFORMS $50.00
SHOES       50.00
BLOOD PRESSURE $30.00
STETHOSCOPE  $45.00
LAB COAT    $100.00
CPR             $100.00
AHA CPR MASK $50.00
liability insurance $125.00</t>
        </r>
      </text>
    </comment>
    <comment ref="M283" authorId="0" shapeId="0" xr:uid="{0ECC5F1C-A18C-49A1-9FCE-B6CA25FADEF2}">
      <text>
        <r>
          <rPr>
            <b/>
            <sz val="9"/>
            <color indexed="81"/>
            <rFont val="Tahoma"/>
            <charset val="1"/>
          </rPr>
          <t>Julius Allen:</t>
        </r>
        <r>
          <rPr>
            <sz val="9"/>
            <color indexed="81"/>
            <rFont val="Tahoma"/>
            <charset val="1"/>
          </rPr>
          <t xml:space="preserve">
$784 supplies, 26 CPT</t>
        </r>
      </text>
    </comment>
    <comment ref="J288" authorId="1" shapeId="0" xr:uid="{00000000-0006-0000-0700-000094000000}">
      <text>
        <r>
          <rPr>
            <b/>
            <sz val="9"/>
            <color indexed="81"/>
            <rFont val="Tahoma"/>
            <family val="2"/>
          </rPr>
          <t>Brittney Oquendo:</t>
        </r>
        <r>
          <rPr>
            <sz val="9"/>
            <color indexed="81"/>
            <rFont val="Tahoma"/>
            <family val="2"/>
          </rPr>
          <t xml:space="preserve">
Fiber Optics Installer exam guide
ISBN 978-1119011507 $160.00
Cabling: The Complete Guide to Copper and Fiber-Optic Networking
978-1-118-80732-3 $160.00
Fiber Optic Installer's Field Manual
0-07-135604-5 $160.00</t>
        </r>
      </text>
    </comment>
    <comment ref="L288" authorId="1" shapeId="0" xr:uid="{00000000-0006-0000-0700-000095000000}">
      <text>
        <r>
          <rPr>
            <b/>
            <sz val="9"/>
            <color indexed="81"/>
            <rFont val="Tahoma"/>
            <family val="2"/>
          </rPr>
          <t>Brittney Oquendo:</t>
        </r>
        <r>
          <rPr>
            <sz val="9"/>
            <color indexed="81"/>
            <rFont val="Tahoma"/>
            <family val="2"/>
          </rPr>
          <t xml:space="preserve">
FOI Test </t>
        </r>
      </text>
    </comment>
    <comment ref="M288" authorId="1" shapeId="0" xr:uid="{00000000-0006-0000-0700-000096000000}">
      <text>
        <r>
          <rPr>
            <b/>
            <sz val="9"/>
            <color indexed="81"/>
            <rFont val="Tahoma"/>
            <family val="2"/>
          </rPr>
          <t>Brittney Oquendo:</t>
        </r>
        <r>
          <rPr>
            <sz val="9"/>
            <color indexed="81"/>
            <rFont val="Tahoma"/>
            <family val="2"/>
          </rPr>
          <t xml:space="preserve">
Fiber Optics Starter Kit: 
$600.00
General PPE $100.00
Toolkit $200.00
</t>
        </r>
      </text>
    </comment>
    <comment ref="M293" authorId="2" shapeId="0" xr:uid="{00000000-0006-0000-0700-000097000000}">
      <text>
        <r>
          <rPr>
            <b/>
            <sz val="8"/>
            <color indexed="81"/>
            <rFont val="Tahoma"/>
            <family val="2"/>
          </rPr>
          <t>Delast Taylor:</t>
        </r>
        <r>
          <rPr>
            <sz val="8"/>
            <color indexed="81"/>
            <rFont val="Tahoma"/>
            <family val="2"/>
          </rPr>
          <t xml:space="preserve">
Graduation fee of $30.00
BP Monitoring Kit: $ 175
Phlebotomy Supplies:  $ 125
(only items above covered)
CCHT Test: $ 195 (not covered; item exceeds amount allowed by EPL)
Scrubs 
Gloves
Hand Sanitizer
Blood Pressure Cuff
Stethoscope
Background Check 
TB Test
Syringes 
Vacutainers
Alcohol Swabs
Cotton Balls 
Band Aids
EKG Strips
EKG Leads
Normal Saline 
Dialyzer
Sodium Bicarbonate
Tubing
Biohazard
CPR/AED/First Aid </t>
        </r>
      </text>
    </comment>
    <comment ref="M295" authorId="4" shapeId="0" xr:uid="{00000000-0006-0000-0700-000098000000}">
      <text>
        <r>
          <rPr>
            <b/>
            <sz val="8"/>
            <color indexed="81"/>
            <rFont val="Tahoma"/>
            <family val="2"/>
          </rPr>
          <t>latoya:</t>
        </r>
        <r>
          <rPr>
            <sz val="8"/>
            <color indexed="81"/>
            <rFont val="Tahoma"/>
            <family val="2"/>
          </rPr>
          <t xml:space="preserve">
Laptop Rental: $500
Computer Lab: $450
</t>
        </r>
      </text>
    </comment>
    <comment ref="M296" authorId="2" shapeId="0" xr:uid="{00000000-0006-0000-0700-000099000000}">
      <text>
        <r>
          <rPr>
            <b/>
            <sz val="8"/>
            <color indexed="81"/>
            <rFont val="Tahoma"/>
            <family val="2"/>
          </rPr>
          <t>Delast Taylor:</t>
        </r>
        <r>
          <rPr>
            <sz val="8"/>
            <color indexed="81"/>
            <rFont val="Tahoma"/>
            <family val="2"/>
          </rPr>
          <t xml:space="preserve">
syringes - $10
vacutainers - $5
Alcohol Swabs - $2
cotton balls - $1
band-aids - $5
EKG strips - $5
EKG leads - $10
bio-hazard bags - $1
total=$39</t>
        </r>
      </text>
    </comment>
    <comment ref="M297" authorId="2" shapeId="0" xr:uid="{00000000-0006-0000-0700-00009A000000}">
      <text>
        <r>
          <rPr>
            <b/>
            <sz val="8"/>
            <color indexed="81"/>
            <rFont val="Tahoma"/>
            <family val="2"/>
          </rPr>
          <t>Delast Taylor:</t>
        </r>
        <r>
          <rPr>
            <sz val="8"/>
            <color indexed="81"/>
            <rFont val="Tahoma"/>
            <family val="2"/>
          </rPr>
          <t xml:space="preserve">
scrubs: $20.00
background check: $15.00
pharmacy Traininer software/online access: $80.00
GA Pharmacy Tech Reg Fee: $100.00
</t>
        </r>
      </text>
    </comment>
    <comment ref="M298" authorId="2" shapeId="0" xr:uid="{00000000-0006-0000-0700-00009B000000}">
      <text>
        <r>
          <rPr>
            <b/>
            <sz val="8"/>
            <color indexed="81"/>
            <rFont val="Tahoma"/>
            <family val="2"/>
          </rPr>
          <t>Delast Taylor:</t>
        </r>
        <r>
          <rPr>
            <sz val="8"/>
            <color indexed="81"/>
            <rFont val="Tahoma"/>
            <family val="2"/>
          </rPr>
          <t xml:space="preserve">
Scrubs
Gloves
Hand Sanitizer
Blood Pressure Cuff
Stethoscope
Background Check
TB Test
Needles
Sringes
Vacutainers
Alcohol Swabs
Cotton Balls
Bandaids
EKG Strips
EKG Leads
Biohazard Bags
CPR/AED/First Aid
Transducer
Transducer Gel
</t>
        </r>
      </text>
    </comment>
    <comment ref="M299" authorId="2" shapeId="0" xr:uid="{00000000-0006-0000-0700-00009C000000}">
      <text>
        <r>
          <rPr>
            <b/>
            <sz val="8"/>
            <color indexed="81"/>
            <rFont val="Tahoma"/>
            <family val="2"/>
          </rPr>
          <t>Delast Taylor:</t>
        </r>
        <r>
          <rPr>
            <sz val="8"/>
            <color indexed="81"/>
            <rFont val="Tahoma"/>
            <family val="2"/>
          </rPr>
          <t xml:space="preserve">
</t>
        </r>
      </text>
    </comment>
    <comment ref="M306" authorId="0" shapeId="0" xr:uid="{00000000-0006-0000-0700-00009E000000}">
      <text>
        <r>
          <rPr>
            <b/>
            <sz val="9"/>
            <color indexed="81"/>
            <rFont val="Tahoma"/>
            <family val="2"/>
          </rPr>
          <t>Julius Allen:</t>
        </r>
        <r>
          <rPr>
            <sz val="9"/>
            <color indexed="81"/>
            <rFont val="Tahoma"/>
            <family val="2"/>
          </rPr>
          <t xml:space="preserve">
$550 is other, $600 is suppilies. </t>
        </r>
      </text>
    </comment>
    <comment ref="M307" authorId="0" shapeId="0" xr:uid="{80ADE355-F2D2-4EDA-9516-F4AA5DAA844D}">
      <text>
        <r>
          <rPr>
            <b/>
            <sz val="9"/>
            <color indexed="81"/>
            <rFont val="Tahoma"/>
            <family val="2"/>
          </rPr>
          <t>Julius Allen:</t>
        </r>
        <r>
          <rPr>
            <sz val="9"/>
            <color indexed="81"/>
            <rFont val="Tahoma"/>
            <family val="2"/>
          </rPr>
          <t xml:space="preserve">
$5114 for tools and 250 for other costs</t>
        </r>
      </text>
    </comment>
    <comment ref="N307" authorId="0" shapeId="0" xr:uid="{0AFE6BBD-2330-4466-ADFD-A7677CD3A5CC}">
      <text>
        <r>
          <rPr>
            <b/>
            <sz val="9"/>
            <color indexed="81"/>
            <rFont val="Tahoma"/>
            <family val="2"/>
          </rPr>
          <t>Julius Allen:</t>
        </r>
        <r>
          <rPr>
            <sz val="9"/>
            <color indexed="81"/>
            <rFont val="Tahoma"/>
            <family val="2"/>
          </rPr>
          <t xml:space="preserve">
1st Year total is $7,000, 2nd Year total is $1,630, combined total is $8,630</t>
        </r>
      </text>
    </comment>
    <comment ref="N308" authorId="0" shapeId="0" xr:uid="{200ECCFE-99B0-4A44-A216-9106074931D0}">
      <text>
        <r>
          <rPr>
            <b/>
            <sz val="9"/>
            <color indexed="81"/>
            <rFont val="Tahoma"/>
            <family val="2"/>
          </rPr>
          <t>Julius Allen:</t>
        </r>
        <r>
          <rPr>
            <sz val="9"/>
            <color indexed="81"/>
            <rFont val="Tahoma"/>
            <family val="2"/>
          </rPr>
          <t xml:space="preserve">
2nd Year ARC pays $1,630</t>
        </r>
      </text>
    </comment>
    <comment ref="O308" authorId="0" shapeId="0" xr:uid="{F47A722B-44D8-4F06-BAC6-F61E9C04E5FC}">
      <text>
        <r>
          <rPr>
            <b/>
            <sz val="9"/>
            <color indexed="81"/>
            <rFont val="Tahoma"/>
            <family val="2"/>
          </rPr>
          <t>Julius Allen:</t>
        </r>
        <r>
          <rPr>
            <sz val="9"/>
            <color indexed="81"/>
            <rFont val="Tahoma"/>
            <family val="2"/>
          </rPr>
          <t xml:space="preserve">
This is the total ARC pays for the 2 year tuiton of this program. </t>
        </r>
      </text>
    </comment>
    <comment ref="J310" authorId="4" shapeId="0" xr:uid="{00000000-0006-0000-0700-00009F000000}">
      <text>
        <r>
          <rPr>
            <b/>
            <sz val="8"/>
            <color indexed="81"/>
            <rFont val="Tahoma"/>
            <family val="2"/>
          </rPr>
          <t>latoya:</t>
        </r>
        <r>
          <rPr>
            <sz val="8"/>
            <color indexed="81"/>
            <rFont val="Tahoma"/>
            <family val="2"/>
          </rPr>
          <t xml:space="preserve">
MCTS Training Kit:  $24.00
Total Microsoft Training Bundle 2007:  $153.00
Advanced MS Office : $73.00
</t>
        </r>
      </text>
    </comment>
    <comment ref="L310" authorId="2" shapeId="0" xr:uid="{00000000-0006-0000-0700-0000A0000000}">
      <text>
        <r>
          <rPr>
            <b/>
            <sz val="9"/>
            <color indexed="81"/>
            <rFont val="Tahoma"/>
            <family val="2"/>
          </rPr>
          <t>Delast Taylor:</t>
        </r>
        <r>
          <rPr>
            <sz val="9"/>
            <color indexed="81"/>
            <rFont val="Tahoma"/>
            <family val="2"/>
          </rPr>
          <t xml:space="preserve">
5 (test) programs we only approved 2
Word
Excel
Powerpoint
Access 
Outlook
</t>
        </r>
      </text>
    </comment>
    <comment ref="M313" authorId="2" shapeId="0" xr:uid="{00000000-0006-0000-0700-0000A1000000}">
      <text>
        <r>
          <rPr>
            <b/>
            <sz val="9"/>
            <color indexed="81"/>
            <rFont val="Tahoma"/>
            <family val="2"/>
          </rPr>
          <t>Julius Allen:</t>
        </r>
        <r>
          <rPr>
            <sz val="9"/>
            <color indexed="81"/>
            <rFont val="Tahoma"/>
            <family val="2"/>
          </rPr>
          <t xml:space="preserve">
Supplies are 45.00. Other Cousts are $250 (TB, background, registration, CPR/First Aid</t>
        </r>
      </text>
    </comment>
    <comment ref="N313" authorId="2" shapeId="0" xr:uid="{00000000-0006-0000-0700-0000A2000000}">
      <text>
        <r>
          <rPr>
            <b/>
            <sz val="9"/>
            <color indexed="81"/>
            <rFont val="Tahoma"/>
            <family val="2"/>
          </rPr>
          <t>Delast Taylor</t>
        </r>
      </text>
    </comment>
    <comment ref="M314" authorId="2" shapeId="0" xr:uid="{00000000-0006-0000-0700-0000A3000000}">
      <text>
        <r>
          <rPr>
            <b/>
            <sz val="9"/>
            <color indexed="81"/>
            <rFont val="Tahoma"/>
            <family val="2"/>
          </rPr>
          <t>Delast Taylor:</t>
        </r>
        <r>
          <rPr>
            <sz val="9"/>
            <color indexed="81"/>
            <rFont val="Tahoma"/>
            <family val="2"/>
          </rPr>
          <t xml:space="preserve">
15.00 Supplies </t>
        </r>
      </text>
    </comment>
    <comment ref="M316" authorId="2" shapeId="0" xr:uid="{00000000-0006-0000-0700-0000A4000000}">
      <text>
        <r>
          <rPr>
            <b/>
            <sz val="9"/>
            <color indexed="81"/>
            <rFont val="Tahoma"/>
            <family val="2"/>
          </rPr>
          <t>Delast Taylor:</t>
        </r>
        <r>
          <rPr>
            <sz val="9"/>
            <color indexed="81"/>
            <rFont val="Tahoma"/>
            <family val="2"/>
          </rPr>
          <t xml:space="preserve">
Supplies are 45.00 because this is a combo it was reduced for combo pricing. </t>
        </r>
      </text>
    </comment>
    <comment ref="M319" authorId="2" shapeId="0" xr:uid="{00000000-0006-0000-0700-0000A5000000}">
      <text>
        <r>
          <rPr>
            <b/>
            <sz val="9"/>
            <color indexed="81"/>
            <rFont val="Tahoma"/>
            <family val="2"/>
          </rPr>
          <t>Delast Taylor:</t>
        </r>
        <r>
          <rPr>
            <sz val="9"/>
            <color indexed="81"/>
            <rFont val="Tahoma"/>
            <family val="2"/>
          </rPr>
          <t xml:space="preserve">
35.00 was deducted for combo pricing however the supplies are still included </t>
        </r>
      </text>
    </comment>
    <comment ref="M321" authorId="0" shapeId="0" xr:uid="{662AFD25-379B-431B-8EB1-46AEC67A34CB}">
      <text>
        <r>
          <rPr>
            <b/>
            <sz val="9"/>
            <color indexed="81"/>
            <rFont val="Tahoma"/>
            <family val="2"/>
          </rPr>
          <t>Julius Allen:</t>
        </r>
        <r>
          <rPr>
            <sz val="9"/>
            <color indexed="81"/>
            <rFont val="Tahoma"/>
            <family val="2"/>
          </rPr>
          <t xml:space="preserve">
160 for supplies and 660 for other</t>
        </r>
      </text>
    </comment>
    <comment ref="M323" authorId="0" shapeId="0" xr:uid="{00000000-0006-0000-0700-0000A6000000}">
      <text>
        <r>
          <rPr>
            <b/>
            <sz val="9"/>
            <color indexed="81"/>
            <rFont val="Tahoma"/>
            <family val="2"/>
          </rPr>
          <t>Julius Allen:</t>
        </r>
        <r>
          <rPr>
            <sz val="9"/>
            <color indexed="81"/>
            <rFont val="Tahoma"/>
            <family val="2"/>
          </rPr>
          <t xml:space="preserve">
Supplies: $15.00, Other costs $297.00 (Registration, TB, Background, CPR, Drug Screen)</t>
        </r>
      </text>
    </comment>
    <comment ref="J326" authorId="1" shapeId="0" xr:uid="{00000000-0006-0000-0700-0000A7000000}">
      <text>
        <r>
          <rPr>
            <b/>
            <sz val="9"/>
            <color indexed="81"/>
            <rFont val="Tahoma"/>
            <family val="2"/>
          </rPr>
          <t>Brittney Oquendo:</t>
        </r>
        <r>
          <rPr>
            <sz val="9"/>
            <color indexed="81"/>
            <rFont val="Tahoma"/>
            <family val="2"/>
          </rPr>
          <t xml:space="preserve">
Hartman's Nursing Assistant Care 
ISBN-13-978</t>
        </r>
      </text>
    </comment>
    <comment ref="L326" authorId="1" shapeId="0" xr:uid="{00000000-0006-0000-0700-0000A8000000}">
      <text>
        <r>
          <rPr>
            <b/>
            <sz val="9"/>
            <color indexed="81"/>
            <rFont val="Tahoma"/>
            <family val="2"/>
          </rPr>
          <t>Brittney Oquendo:</t>
        </r>
        <r>
          <rPr>
            <sz val="9"/>
            <color indexed="81"/>
            <rFont val="Tahoma"/>
            <family val="2"/>
          </rPr>
          <t xml:space="preserve">
State Exam </t>
        </r>
      </text>
    </comment>
    <comment ref="M326" authorId="1" shapeId="0" xr:uid="{00000000-0006-0000-0700-0000A9000000}">
      <text>
        <r>
          <rPr>
            <b/>
            <sz val="9"/>
            <color indexed="81"/>
            <rFont val="Tahoma"/>
            <family val="2"/>
          </rPr>
          <t>Brittney Oquendo:</t>
        </r>
        <r>
          <rPr>
            <sz val="9"/>
            <color indexed="81"/>
            <rFont val="Tahoma"/>
            <family val="2"/>
          </rPr>
          <t xml:space="preserve">
CPR and First Aid $75.00
Stethoscope $95.00
Scrubs (3) Uniforms $120.00</t>
        </r>
      </text>
    </comment>
    <comment ref="H345" authorId="5" shapeId="0" xr:uid="{00000000-0006-0000-0700-0000AA000000}">
      <text>
        <r>
          <rPr>
            <b/>
            <sz val="9"/>
            <color indexed="81"/>
            <rFont val="Tahoma"/>
            <family val="2"/>
          </rPr>
          <t>brittneyo:</t>
        </r>
        <r>
          <rPr>
            <sz val="9"/>
            <color indexed="81"/>
            <rFont val="Tahoma"/>
            <family val="2"/>
          </rPr>
          <t xml:space="preserve">
Once participant pass test, then they receive license and fingerprinting. Proof of receiving industry certification.</t>
        </r>
      </text>
    </comment>
    <comment ref="M345" authorId="0" shapeId="0" xr:uid="{37A85D81-CD54-459C-A206-8576A3BC677E}">
      <text>
        <r>
          <rPr>
            <b/>
            <sz val="9"/>
            <color indexed="81"/>
            <rFont val="Tahoma"/>
            <family val="2"/>
          </rPr>
          <t>Julius Allen:</t>
        </r>
        <r>
          <rPr>
            <sz val="9"/>
            <color indexed="81"/>
            <rFont val="Tahoma"/>
            <family val="2"/>
          </rPr>
          <t xml:space="preserve">
supplies $375 other $410</t>
        </r>
      </text>
    </comment>
    <comment ref="M348" authorId="0" shapeId="0" xr:uid="{C5E5426B-F730-44AF-8B17-52D55C526154}">
      <text>
        <r>
          <rPr>
            <b/>
            <sz val="9"/>
            <color indexed="81"/>
            <rFont val="Tahoma"/>
            <family val="2"/>
          </rPr>
          <t>Julius Allen:</t>
        </r>
        <r>
          <rPr>
            <sz val="9"/>
            <color indexed="81"/>
            <rFont val="Tahoma"/>
            <family val="2"/>
          </rPr>
          <t xml:space="preserve">
Supplies $125 and other $170</t>
        </r>
      </text>
    </comment>
    <comment ref="M349" authorId="0" shapeId="0" xr:uid="{D94BE7FA-67FA-48FE-8D0A-870A251958ED}">
      <text>
        <r>
          <rPr>
            <b/>
            <sz val="9"/>
            <color indexed="81"/>
            <rFont val="Tahoma"/>
            <family val="2"/>
          </rPr>
          <t>Julius Allen:</t>
        </r>
        <r>
          <rPr>
            <sz val="9"/>
            <color indexed="81"/>
            <rFont val="Tahoma"/>
            <family val="2"/>
          </rPr>
          <t xml:space="preserve">
supplies $125 and other $170</t>
        </r>
      </text>
    </comment>
    <comment ref="M350" authorId="0" shapeId="0" xr:uid="{D9E881AA-D238-48AD-A80C-321B94CC63ED}">
      <text>
        <r>
          <rPr>
            <b/>
            <sz val="9"/>
            <color indexed="81"/>
            <rFont val="Tahoma"/>
            <family val="2"/>
          </rPr>
          <t>Julius Allen:</t>
        </r>
        <r>
          <rPr>
            <sz val="9"/>
            <color indexed="81"/>
            <rFont val="Tahoma"/>
            <family val="2"/>
          </rPr>
          <t xml:space="preserve">
supplies $125 and other $170</t>
        </r>
      </text>
    </comment>
    <comment ref="M351" authorId="3" shapeId="0" xr:uid="{00000000-0006-0000-0700-0000AB000000}">
      <text>
        <r>
          <rPr>
            <b/>
            <sz val="9"/>
            <color indexed="81"/>
            <rFont val="Tahoma"/>
            <family val="2"/>
          </rPr>
          <t>DENISEDIX:</t>
        </r>
        <r>
          <rPr>
            <sz val="9"/>
            <color indexed="81"/>
            <rFont val="Tahoma"/>
            <family val="2"/>
          </rPr>
          <t xml:space="preserve">
Supplies:
1. Excel Quick Reference Guide  $6.
2. Calculator  $20.
3. 10-column worksheets $5
4. Pencils $2
Total = $33
Fees:
1. AIBP Membership Fee $49
2. Online QuickBooks software License $26
Total = $75</t>
        </r>
      </text>
    </comment>
    <comment ref="M352" authorId="3" shapeId="0" xr:uid="{00000000-0006-0000-0700-0000AC000000}">
      <text>
        <r>
          <rPr>
            <b/>
            <sz val="9"/>
            <color indexed="81"/>
            <rFont val="Tahoma"/>
            <family val="2"/>
          </rPr>
          <t>DENISEDIX:</t>
        </r>
        <r>
          <rPr>
            <sz val="9"/>
            <color indexed="81"/>
            <rFont val="Tahoma"/>
            <family val="2"/>
          </rPr>
          <t xml:space="preserve">
1. Exam study guide - $60
2. CPR - $55
Total = $115 </t>
        </r>
      </text>
    </comment>
    <comment ref="J354" authorId="1" shapeId="0" xr:uid="{00000000-0006-0000-0700-0000AD000000}">
      <text>
        <r>
          <rPr>
            <b/>
            <sz val="9"/>
            <color indexed="81"/>
            <rFont val="Tahoma"/>
            <family val="2"/>
          </rPr>
          <t>Brittney Oquendo:</t>
        </r>
        <r>
          <rPr>
            <sz val="9"/>
            <color indexed="81"/>
            <rFont val="Tahoma"/>
            <family val="2"/>
          </rPr>
          <t xml:space="preserve">
Optum PM and Physician EMR/ The Medical Dictionary
9781133278955 -  9780073510965 $180.00
Medical Terminology/Understanding Health Insurance 
9781305634350 -  9781305647428 $205.00
ICD-10, CPT, &amp; HCPCS Coding Books
978-1-94686-852-7, 978-1-94686-840-4, 978-1-94300-994-7 $265.00</t>
        </r>
      </text>
    </comment>
    <comment ref="L354" authorId="1" shapeId="0" xr:uid="{00000000-0006-0000-0700-0000AE000000}">
      <text>
        <r>
          <rPr>
            <b/>
            <sz val="9"/>
            <color indexed="81"/>
            <rFont val="Tahoma"/>
            <family val="2"/>
          </rPr>
          <t>Brittney Oquendo:</t>
        </r>
        <r>
          <rPr>
            <sz val="9"/>
            <color indexed="81"/>
            <rFont val="Tahoma"/>
            <family val="2"/>
          </rPr>
          <t xml:space="preserve">
Certified Electronic Health Record Specialist $105.00
Practice Exam $50.00</t>
        </r>
      </text>
    </comment>
    <comment ref="M354" authorId="3" shapeId="0" xr:uid="{00000000-0006-0000-0700-0000AF000000}">
      <text>
        <r>
          <rPr>
            <b/>
            <sz val="9"/>
            <color indexed="81"/>
            <rFont val="Tahoma"/>
            <family val="2"/>
          </rPr>
          <t>Brittney Oquendo:</t>
        </r>
        <r>
          <rPr>
            <sz val="9"/>
            <color indexed="81"/>
            <rFont val="Tahoma"/>
            <family val="2"/>
          </rPr>
          <t xml:space="preserve">
1. 2-inch binder - $10
2. 5-subject spiral notebook - $10
3. Pencils/pens &amp; folders - $15
4. Calculator - $10
5. CPR training - $55
6. Membership fee AAPC - $125
Total = $225</t>
        </r>
      </text>
    </comment>
    <comment ref="L355" authorId="3" shapeId="0" xr:uid="{00000000-0006-0000-0700-0000B0000000}">
      <text>
        <r>
          <rPr>
            <b/>
            <sz val="9"/>
            <color indexed="81"/>
            <rFont val="Tahoma"/>
            <family val="2"/>
          </rPr>
          <t>DENISEDIX:</t>
        </r>
        <r>
          <rPr>
            <sz val="9"/>
            <color indexed="81"/>
            <rFont val="Tahoma"/>
            <family val="2"/>
          </rPr>
          <t xml:space="preserve">
1. Background check, E-verify, drug screen - $150
2. Exam study guides - $30
3. Fork-lift, OSHA-30/MSDS &amp; CPR/AED - $525</t>
        </r>
      </text>
    </comment>
    <comment ref="M355" authorId="3" shapeId="0" xr:uid="{00000000-0006-0000-0700-0000B1000000}">
      <text>
        <r>
          <rPr>
            <b/>
            <sz val="9"/>
            <color indexed="81"/>
            <rFont val="Tahoma"/>
            <family val="2"/>
          </rPr>
          <t>DENISEDIX:</t>
        </r>
        <r>
          <rPr>
            <sz val="9"/>
            <color indexed="81"/>
            <rFont val="Tahoma"/>
            <family val="2"/>
          </rPr>
          <t xml:space="preserve">
1. Steel toe boots - $89
2. Hard hat - $12
3. Safety vest - $15
4. Safety glasses - $5</t>
        </r>
      </text>
    </comment>
    <comment ref="J356" authorId="1" shapeId="0" xr:uid="{00000000-0006-0000-0700-0000B2000000}">
      <text>
        <r>
          <rPr>
            <b/>
            <sz val="9"/>
            <color indexed="81"/>
            <rFont val="Tahoma"/>
            <family val="2"/>
          </rPr>
          <t>Brittney Oquendo:</t>
        </r>
        <r>
          <rPr>
            <sz val="9"/>
            <color indexed="81"/>
            <rFont val="Tahoma"/>
            <family val="2"/>
          </rPr>
          <t xml:space="preserve">
Optum Healthcare software book / The Medical Dictionary
9781133278955 - 9780073510965 $180.00
Medical Terminology/Understanding Health Insurance
9781305634350-9781305647428 205.00
ICD-10, CPT, &amp; HCPCS Code-Books, (AMBA membership) 
978-1-94686-852-7, 978-1-94686-840-4, 978-1-94300-994-7  $341.00</t>
        </r>
      </text>
    </comment>
    <comment ref="L356" authorId="2" shapeId="0" xr:uid="{00000000-0006-0000-0700-0000B3000000}">
      <text>
        <r>
          <rPr>
            <b/>
            <sz val="8"/>
            <color indexed="81"/>
            <rFont val="Tahoma"/>
            <family val="2"/>
          </rPr>
          <t>Delast Taylor:</t>
        </r>
        <r>
          <rPr>
            <sz val="8"/>
            <color indexed="81"/>
            <rFont val="Tahoma"/>
            <family val="2"/>
          </rPr>
          <t xml:space="preserve">
Exam:  Certified Medical Reimbursement Specialist  325.00</t>
        </r>
      </text>
    </comment>
    <comment ref="M356" authorId="2" shapeId="0" xr:uid="{00000000-0006-0000-0700-0000B4000000}">
      <text>
        <r>
          <rPr>
            <b/>
            <sz val="8"/>
            <color indexed="81"/>
            <rFont val="Tahoma"/>
            <family val="2"/>
          </rPr>
          <t>Delast Taylor:</t>
        </r>
        <r>
          <rPr>
            <sz val="8"/>
            <color indexed="81"/>
            <rFont val="Tahoma"/>
            <family val="2"/>
          </rPr>
          <t xml:space="preserve">
Registration fee CPR/BLS 
$55.00
</t>
        </r>
      </text>
    </comment>
    <comment ref="L357" authorId="3" shapeId="0" xr:uid="{00000000-0006-0000-0700-0000B5000000}">
      <text>
        <r>
          <rPr>
            <b/>
            <sz val="9"/>
            <color indexed="81"/>
            <rFont val="Tahoma"/>
            <family val="2"/>
          </rPr>
          <t>DENISEDIX:</t>
        </r>
        <r>
          <rPr>
            <sz val="9"/>
            <color indexed="81"/>
            <rFont val="Tahoma"/>
            <family val="2"/>
          </rPr>
          <t xml:space="preserve">
1. Word exam - $85
2. Excel exam - $85
3. PowerPoint exam - $85</t>
        </r>
      </text>
    </comment>
    <comment ref="L358" authorId="3" shapeId="0" xr:uid="{00000000-0006-0000-0700-0000B6000000}">
      <text>
        <r>
          <rPr>
            <b/>
            <sz val="9"/>
            <color indexed="81"/>
            <rFont val="Tahoma"/>
            <family val="2"/>
          </rPr>
          <t>DENISEDIX:</t>
        </r>
        <r>
          <rPr>
            <sz val="9"/>
            <color indexed="81"/>
            <rFont val="Tahoma"/>
            <family val="2"/>
          </rPr>
          <t xml:space="preserve">
1. Word exam - $85
2. Excel exam - $85
3. PowerPoint exam - $85</t>
        </r>
      </text>
    </comment>
    <comment ref="L359" authorId="3" shapeId="0" xr:uid="{00000000-0006-0000-0700-0000B7000000}">
      <text>
        <r>
          <rPr>
            <b/>
            <sz val="9"/>
            <color indexed="81"/>
            <rFont val="Tahoma"/>
            <family val="2"/>
          </rPr>
          <t>DENISEDIX:</t>
        </r>
        <r>
          <rPr>
            <sz val="9"/>
            <color indexed="81"/>
            <rFont val="Tahoma"/>
            <family val="2"/>
          </rPr>
          <t xml:space="preserve">
1. Word exam - $85
2. Excel exam - $85
3. PowerPoint exam - $85</t>
        </r>
      </text>
    </comment>
    <comment ref="L360" authorId="3" shapeId="0" xr:uid="{00000000-0006-0000-0700-0000B8000000}">
      <text>
        <r>
          <rPr>
            <b/>
            <sz val="9"/>
            <color indexed="81"/>
            <rFont val="Tahoma"/>
            <family val="2"/>
          </rPr>
          <t>Drone Technology $130 and DJI Spark Drone $425</t>
        </r>
      </text>
    </comment>
    <comment ref="M363" authorId="0" shapeId="0" xr:uid="{00000000-0006-0000-0700-0000B9000000}">
      <text>
        <r>
          <rPr>
            <b/>
            <sz val="9"/>
            <color indexed="81"/>
            <rFont val="Tahoma"/>
            <family val="2"/>
          </rPr>
          <t>Julius Allen:</t>
        </r>
        <r>
          <rPr>
            <sz val="9"/>
            <color indexed="81"/>
            <rFont val="Tahoma"/>
            <family val="2"/>
          </rPr>
          <t xml:space="preserve">
all supplies</t>
        </r>
      </text>
    </comment>
    <comment ref="M364" authorId="0" shapeId="0" xr:uid="{61E01AFB-C532-4982-BDD8-45A0B55707E8}">
      <text>
        <r>
          <rPr>
            <b/>
            <sz val="9"/>
            <color indexed="81"/>
            <rFont val="Tahoma"/>
            <family val="2"/>
          </rPr>
          <t>Julius Allen:</t>
        </r>
        <r>
          <rPr>
            <sz val="9"/>
            <color indexed="81"/>
            <rFont val="Tahoma"/>
            <family val="2"/>
          </rPr>
          <t xml:space="preserve">
all supplies</t>
        </r>
      </text>
    </comment>
    <comment ref="M365" authorId="0" shapeId="0" xr:uid="{E1A57678-6B43-4E47-BDC3-91E328CB99FC}">
      <text>
        <r>
          <rPr>
            <b/>
            <sz val="9"/>
            <color indexed="81"/>
            <rFont val="Tahoma"/>
            <family val="2"/>
          </rPr>
          <t>Julius Allen:</t>
        </r>
        <r>
          <rPr>
            <sz val="9"/>
            <color indexed="81"/>
            <rFont val="Tahoma"/>
            <family val="2"/>
          </rPr>
          <t xml:space="preserve">
all supplies</t>
        </r>
      </text>
    </comment>
    <comment ref="N368" authorId="0" shapeId="0" xr:uid="{73697CC7-AD75-4F0B-BE6F-CB88DE90B7DC}">
      <text>
        <r>
          <rPr>
            <b/>
            <sz val="9"/>
            <color indexed="81"/>
            <rFont val="Tahoma"/>
            <charset val="1"/>
          </rPr>
          <t>Julius Allen:</t>
        </r>
        <r>
          <rPr>
            <sz val="9"/>
            <color indexed="81"/>
            <rFont val="Tahoma"/>
            <charset val="1"/>
          </rPr>
          <t xml:space="preserve">
1st Year total is $7,000, 2nd Year total is $3000, combined total is $10,000</t>
        </r>
      </text>
    </comment>
    <comment ref="N369" authorId="0" shapeId="0" xr:uid="{8F2C48DE-CCF2-4F66-AC99-A072750D585F}">
      <text>
        <r>
          <rPr>
            <b/>
            <sz val="9"/>
            <color indexed="81"/>
            <rFont val="Tahoma"/>
            <charset val="1"/>
          </rPr>
          <t>Julius Allen:</t>
        </r>
        <r>
          <rPr>
            <sz val="9"/>
            <color indexed="81"/>
            <rFont val="Tahoma"/>
            <charset val="1"/>
          </rPr>
          <t xml:space="preserve">
2nd Year ARC pays $3,000</t>
        </r>
      </text>
    </comment>
    <comment ref="O369" authorId="0" shapeId="0" xr:uid="{DB2F0F66-63FF-4BD9-ABAE-97519D0ADFAD}">
      <text>
        <r>
          <rPr>
            <b/>
            <sz val="9"/>
            <color indexed="81"/>
            <rFont val="Tahoma"/>
            <charset val="1"/>
          </rPr>
          <t>Julius Allen:</t>
        </r>
        <r>
          <rPr>
            <sz val="9"/>
            <color indexed="81"/>
            <rFont val="Tahoma"/>
            <charset val="1"/>
          </rPr>
          <t xml:space="preserve">
This is the total ARC pays for the 2 year tuiton of this program. </t>
        </r>
      </text>
    </comment>
    <comment ref="M379" authorId="0" shapeId="0" xr:uid="{00000000-0006-0000-0700-0000BA000000}">
      <text>
        <r>
          <rPr>
            <b/>
            <sz val="9"/>
            <color indexed="81"/>
            <rFont val="Tahoma"/>
            <family val="2"/>
          </rPr>
          <t>Julius Allen:</t>
        </r>
        <r>
          <rPr>
            <sz val="9"/>
            <color indexed="81"/>
            <rFont val="Tahoma"/>
            <family val="2"/>
          </rPr>
          <t xml:space="preserve">
Tools, $600 and other costs $375</t>
        </r>
      </text>
    </comment>
    <comment ref="M380" authorId="0" shapeId="0" xr:uid="{747852D0-CA94-40FB-B8D0-6AFA3B866404}">
      <text>
        <r>
          <rPr>
            <b/>
            <sz val="9"/>
            <color indexed="81"/>
            <rFont val="Tahoma"/>
            <family val="2"/>
          </rPr>
          <t>Julius Allen:</t>
        </r>
        <r>
          <rPr>
            <sz val="9"/>
            <color indexed="81"/>
            <rFont val="Tahoma"/>
            <family val="2"/>
          </rPr>
          <t xml:space="preserve">
$100 is test fee if they have to be taken over again. </t>
        </r>
      </text>
    </comment>
    <comment ref="M381" authorId="0" shapeId="0" xr:uid="{00000000-0006-0000-0700-0000BB000000}">
      <text>
        <r>
          <rPr>
            <b/>
            <sz val="9"/>
            <color indexed="81"/>
            <rFont val="Tahoma"/>
            <family val="2"/>
          </rPr>
          <t>Julius Allen:</t>
        </r>
        <r>
          <rPr>
            <sz val="9"/>
            <color indexed="81"/>
            <rFont val="Tahoma"/>
            <family val="2"/>
          </rPr>
          <t xml:space="preserve">
Equipment</t>
        </r>
      </text>
    </comment>
    <comment ref="M388" authorId="0" shapeId="0" xr:uid="{00000000-0006-0000-0700-0000BC000000}">
      <text>
        <r>
          <rPr>
            <b/>
            <sz val="9"/>
            <color indexed="81"/>
            <rFont val="Tahoma"/>
            <family val="2"/>
          </rPr>
          <t>Julius Allen:</t>
        </r>
        <r>
          <rPr>
            <sz val="9"/>
            <color indexed="81"/>
            <rFont val="Tahoma"/>
            <family val="2"/>
          </rPr>
          <t xml:space="preserve">
supplies: $344
other: study guide/appl fee: $325</t>
        </r>
      </text>
    </comment>
    <comment ref="N396" authorId="0" shapeId="0" xr:uid="{0C43FC9A-D085-4389-9B3B-0149D730B605}">
      <text>
        <r>
          <rPr>
            <b/>
            <sz val="9"/>
            <color indexed="81"/>
            <rFont val="Tahoma"/>
            <family val="2"/>
          </rPr>
          <t>Julius Allen:</t>
        </r>
        <r>
          <rPr>
            <sz val="9"/>
            <color indexed="81"/>
            <rFont val="Tahoma"/>
            <family val="2"/>
          </rPr>
          <t xml:space="preserve">
Discount of $8,995</t>
        </r>
      </text>
    </comment>
    <comment ref="N397" authorId="0" shapeId="0" xr:uid="{5C148F97-2DF9-438D-A3F3-75DA083F4CD3}">
      <text>
        <r>
          <rPr>
            <b/>
            <sz val="9"/>
            <color indexed="81"/>
            <rFont val="Tahoma"/>
            <family val="2"/>
          </rPr>
          <t>Julius Allen:</t>
        </r>
        <r>
          <rPr>
            <sz val="9"/>
            <color indexed="81"/>
            <rFont val="Tahoma"/>
            <family val="2"/>
          </rPr>
          <t xml:space="preserve">
Discount of $7,995</t>
        </r>
      </text>
    </comment>
    <comment ref="N398" authorId="0" shapeId="0" xr:uid="{C097A730-2946-44D3-98CD-A41440535F3C}">
      <text>
        <r>
          <rPr>
            <b/>
            <sz val="9"/>
            <color indexed="81"/>
            <rFont val="Tahoma"/>
            <family val="2"/>
          </rPr>
          <t>Julius Allen:</t>
        </r>
        <r>
          <rPr>
            <sz val="9"/>
            <color indexed="81"/>
            <rFont val="Tahoma"/>
            <family val="2"/>
          </rPr>
          <t xml:space="preserve">
Discount of $9,995</t>
        </r>
      </text>
    </comment>
    <comment ref="N399" authorId="0" shapeId="0" xr:uid="{2DE0518B-7F8F-4E62-8797-CC5F5E0D6CF9}">
      <text>
        <r>
          <rPr>
            <b/>
            <sz val="9"/>
            <color indexed="81"/>
            <rFont val="Tahoma"/>
            <family val="2"/>
          </rPr>
          <t>Julius Allen:</t>
        </r>
        <r>
          <rPr>
            <sz val="9"/>
            <color indexed="81"/>
            <rFont val="Tahoma"/>
            <family val="2"/>
          </rPr>
          <t xml:space="preserve">
1st Year total is $7,000, 2nd Year total is $3000, combined total is $10,000</t>
        </r>
      </text>
    </comment>
    <comment ref="N400" authorId="0" shapeId="0" xr:uid="{8D235D00-387E-4804-B965-A6DAE675A41F}">
      <text>
        <r>
          <rPr>
            <b/>
            <sz val="9"/>
            <color indexed="81"/>
            <rFont val="Tahoma"/>
            <family val="2"/>
          </rPr>
          <t>Julius Allen:</t>
        </r>
        <r>
          <rPr>
            <sz val="9"/>
            <color indexed="81"/>
            <rFont val="Tahoma"/>
            <family val="2"/>
          </rPr>
          <t xml:space="preserve">
2nd Year ARC pays $3,000</t>
        </r>
      </text>
    </comment>
    <comment ref="O400" authorId="0" shapeId="0" xr:uid="{C23E8BCC-ABF5-43D3-85DC-CB6BC2CA0199}">
      <text>
        <r>
          <rPr>
            <b/>
            <sz val="9"/>
            <color indexed="81"/>
            <rFont val="Tahoma"/>
            <family val="2"/>
          </rPr>
          <t>Julius Allen:</t>
        </r>
        <r>
          <rPr>
            <sz val="9"/>
            <color indexed="81"/>
            <rFont val="Tahoma"/>
            <family val="2"/>
          </rPr>
          <t xml:space="preserve">
This is the total ARC pays for the 2 year tuiton of this program. </t>
        </r>
      </text>
    </comment>
    <comment ref="M401" authorId="0" shapeId="0" xr:uid="{40FD5E9D-C5DE-47AA-9C02-785EFAF3D455}">
      <text>
        <r>
          <rPr>
            <b/>
            <sz val="9"/>
            <color indexed="81"/>
            <rFont val="Tahoma"/>
            <family val="2"/>
          </rPr>
          <t xml:space="preserve">Julius Allen:
</t>
        </r>
        <r>
          <rPr>
            <sz val="9"/>
            <color indexed="81"/>
            <rFont val="Tahoma"/>
            <family val="2"/>
          </rPr>
          <t xml:space="preserve">$1200 Other cost is admin and $1000 is supplies. </t>
        </r>
      </text>
    </comment>
    <comment ref="N401" authorId="0" shapeId="0" xr:uid="{AA9A0A86-9AF6-45C4-AED9-661A444343D4}">
      <text>
        <r>
          <rPr>
            <b/>
            <sz val="9"/>
            <color indexed="81"/>
            <rFont val="Tahoma"/>
            <family val="2"/>
          </rPr>
          <t>Julius Allen:</t>
        </r>
        <r>
          <rPr>
            <sz val="9"/>
            <color indexed="81"/>
            <rFont val="Tahoma"/>
            <family val="2"/>
          </rPr>
          <t xml:space="preserve">
1st Year total is $7,000, 2nd Year total is $3000, combined total is $10,000</t>
        </r>
      </text>
    </comment>
    <comment ref="M402" authorId="0" shapeId="0" xr:uid="{180DA4E2-210F-48BB-A746-71D0617CABF0}">
      <text>
        <r>
          <rPr>
            <b/>
            <sz val="9"/>
            <color indexed="81"/>
            <rFont val="Tahoma"/>
            <family val="2"/>
          </rPr>
          <t xml:space="preserve">Julius Allen:
</t>
        </r>
        <r>
          <rPr>
            <sz val="9"/>
            <color indexed="81"/>
            <rFont val="Tahoma"/>
            <family val="2"/>
          </rPr>
          <t xml:space="preserve">$1200 Other cost is admin and $1000 is supplies. </t>
        </r>
      </text>
    </comment>
    <comment ref="N402" authorId="0" shapeId="0" xr:uid="{726339F9-CE08-439F-9079-BE461681524B}">
      <text>
        <r>
          <rPr>
            <b/>
            <sz val="9"/>
            <color indexed="81"/>
            <rFont val="Tahoma"/>
            <family val="2"/>
          </rPr>
          <t>Julius Allen:</t>
        </r>
        <r>
          <rPr>
            <sz val="9"/>
            <color indexed="81"/>
            <rFont val="Tahoma"/>
            <family val="2"/>
          </rPr>
          <t xml:space="preserve">
2nd Year ARC pays $3,000</t>
        </r>
      </text>
    </comment>
    <comment ref="O402" authorId="0" shapeId="0" xr:uid="{FD4E86FA-F161-45E8-B795-F528F95B8473}">
      <text>
        <r>
          <rPr>
            <b/>
            <sz val="9"/>
            <color indexed="81"/>
            <rFont val="Tahoma"/>
            <family val="2"/>
          </rPr>
          <t>Julius Allen:</t>
        </r>
        <r>
          <rPr>
            <sz val="9"/>
            <color indexed="81"/>
            <rFont val="Tahoma"/>
            <family val="2"/>
          </rPr>
          <t xml:space="preserve">
1st Year total is $7,000, 2nd Year total is $3000, combined total is $10,000</t>
        </r>
      </text>
    </comment>
    <comment ref="M403" authorId="0" shapeId="0" xr:uid="{E34B6FF5-5F05-4DBE-8EBF-A56465DAAC0A}">
      <text>
        <r>
          <rPr>
            <b/>
            <sz val="9"/>
            <color indexed="81"/>
            <rFont val="Tahoma"/>
            <family val="2"/>
          </rPr>
          <t>Julius Allen:</t>
        </r>
        <r>
          <rPr>
            <sz val="9"/>
            <color indexed="81"/>
            <rFont val="Tahoma"/>
            <family val="2"/>
          </rPr>
          <t xml:space="preserve">
$1200 Other cost is admin and $1000 is supplies. </t>
        </r>
      </text>
    </comment>
    <comment ref="N403" authorId="0" shapeId="0" xr:uid="{B44EAA6C-A2F3-4184-8D5D-2F31BD400C80}">
      <text>
        <r>
          <rPr>
            <b/>
            <sz val="9"/>
            <color indexed="81"/>
            <rFont val="Tahoma"/>
            <family val="2"/>
          </rPr>
          <t>Julius Allen:</t>
        </r>
        <r>
          <rPr>
            <sz val="9"/>
            <color indexed="81"/>
            <rFont val="Tahoma"/>
            <family val="2"/>
          </rPr>
          <t xml:space="preserve">
1st Year total is $7,000, 2nd Year total is $3000, combined total is $10,000</t>
        </r>
      </text>
    </comment>
    <comment ref="M404" authorId="0" shapeId="0" xr:uid="{3853CE6F-4977-4C2F-86F9-1BA189634B66}">
      <text>
        <r>
          <rPr>
            <b/>
            <sz val="9"/>
            <color indexed="81"/>
            <rFont val="Tahoma"/>
            <family val="2"/>
          </rPr>
          <t>Julius Allen:</t>
        </r>
        <r>
          <rPr>
            <sz val="9"/>
            <color indexed="81"/>
            <rFont val="Tahoma"/>
            <family val="2"/>
          </rPr>
          <t xml:space="preserve">
$1200 Other cost is admin and $1000 is supplies. </t>
        </r>
      </text>
    </comment>
    <comment ref="N404" authorId="0" shapeId="0" xr:uid="{E63BC62C-915B-47CA-81EB-6718FC2AE4BC}">
      <text>
        <r>
          <rPr>
            <b/>
            <sz val="9"/>
            <color indexed="81"/>
            <rFont val="Tahoma"/>
            <family val="2"/>
          </rPr>
          <t>Julius Allen:</t>
        </r>
        <r>
          <rPr>
            <sz val="9"/>
            <color indexed="81"/>
            <rFont val="Tahoma"/>
            <family val="2"/>
          </rPr>
          <t xml:space="preserve">
2nd Year ARC pays $3,000</t>
        </r>
      </text>
    </comment>
    <comment ref="O404" authorId="0" shapeId="0" xr:uid="{147E3638-8036-431C-B7DF-F4D2220B53A7}">
      <text>
        <r>
          <rPr>
            <b/>
            <sz val="9"/>
            <color indexed="81"/>
            <rFont val="Tahoma"/>
            <family val="2"/>
          </rPr>
          <t>Julius Allen:</t>
        </r>
        <r>
          <rPr>
            <sz val="9"/>
            <color indexed="81"/>
            <rFont val="Tahoma"/>
            <family val="2"/>
          </rPr>
          <t xml:space="preserve">
This is the total ARC pays for the 2 year tuiton of this program. </t>
        </r>
      </text>
    </comment>
    <comment ref="M405" authorId="0" shapeId="0" xr:uid="{B782D24E-6805-4F6F-8827-65B755C6B41D}">
      <text>
        <r>
          <rPr>
            <b/>
            <sz val="9"/>
            <color indexed="81"/>
            <rFont val="Tahoma"/>
            <family val="2"/>
          </rPr>
          <t>Julius Allen:</t>
        </r>
        <r>
          <rPr>
            <sz val="9"/>
            <color indexed="81"/>
            <rFont val="Tahoma"/>
            <family val="2"/>
          </rPr>
          <t xml:space="preserve">
$1200 Other cost is admin and $1000 is supplies. </t>
        </r>
      </text>
    </comment>
    <comment ref="N405" authorId="0" shapeId="0" xr:uid="{D0853F3B-E1FF-4FE6-AEA9-04A33471CA64}">
      <text>
        <r>
          <rPr>
            <b/>
            <sz val="9"/>
            <color indexed="81"/>
            <rFont val="Tahoma"/>
            <family val="2"/>
          </rPr>
          <t>Julius Allen:</t>
        </r>
        <r>
          <rPr>
            <sz val="9"/>
            <color indexed="81"/>
            <rFont val="Tahoma"/>
            <family val="2"/>
          </rPr>
          <t xml:space="preserve">
1st Year total is $7,000, 2nd Year total is $3000, combined total is $10,000</t>
        </r>
      </text>
    </comment>
    <comment ref="M406" authorId="0" shapeId="0" xr:uid="{B9D46FA8-A867-44F9-82E9-AAEA14613CD0}">
      <text>
        <r>
          <rPr>
            <b/>
            <sz val="9"/>
            <color indexed="81"/>
            <rFont val="Tahoma"/>
            <family val="2"/>
          </rPr>
          <t>Julius Allen:</t>
        </r>
        <r>
          <rPr>
            <sz val="9"/>
            <color indexed="81"/>
            <rFont val="Tahoma"/>
            <family val="2"/>
          </rPr>
          <t xml:space="preserve">
$1200 Other cost is admin and $1000 is supplies. </t>
        </r>
      </text>
    </comment>
    <comment ref="N406" authorId="0" shapeId="0" xr:uid="{B86BBDFD-1908-4459-B4D1-C0F890241A68}">
      <text>
        <r>
          <rPr>
            <b/>
            <sz val="9"/>
            <color indexed="81"/>
            <rFont val="Tahoma"/>
            <family val="2"/>
          </rPr>
          <t>Julius Allen:</t>
        </r>
        <r>
          <rPr>
            <sz val="9"/>
            <color indexed="81"/>
            <rFont val="Tahoma"/>
            <family val="2"/>
          </rPr>
          <t xml:space="preserve">
2nd Year ARC pays $3,000</t>
        </r>
      </text>
    </comment>
    <comment ref="O406" authorId="0" shapeId="0" xr:uid="{2397C095-A9D8-46C1-8045-901A41A4709B}">
      <text>
        <r>
          <rPr>
            <b/>
            <sz val="9"/>
            <color indexed="81"/>
            <rFont val="Tahoma"/>
            <family val="2"/>
          </rPr>
          <t>Julius Allen:</t>
        </r>
        <r>
          <rPr>
            <sz val="9"/>
            <color indexed="81"/>
            <rFont val="Tahoma"/>
            <family val="2"/>
          </rPr>
          <t xml:space="preserve">
This is the total ARC pays for the 2 year tuiton of this program. </t>
        </r>
      </text>
    </comment>
    <comment ref="M407" authorId="0" shapeId="0" xr:uid="{93C87D67-B3CC-4A71-B7E1-BE6BF84425B8}">
      <text>
        <r>
          <rPr>
            <b/>
            <sz val="9"/>
            <color indexed="81"/>
            <rFont val="Tahoma"/>
            <family val="2"/>
          </rPr>
          <t>Julius Allen:</t>
        </r>
        <r>
          <rPr>
            <sz val="9"/>
            <color indexed="81"/>
            <rFont val="Tahoma"/>
            <family val="2"/>
          </rPr>
          <t xml:space="preserve">
$1200 Other cost is admin and $1000 is supplies. </t>
        </r>
      </text>
    </comment>
    <comment ref="M411" authorId="0" shapeId="0" xr:uid="{00000000-0006-0000-0700-0000BD000000}">
      <text>
        <r>
          <rPr>
            <b/>
            <sz val="9"/>
            <color indexed="81"/>
            <rFont val="Tahoma"/>
            <family val="2"/>
          </rPr>
          <t>Julius Allen:</t>
        </r>
        <r>
          <rPr>
            <sz val="9"/>
            <color indexed="81"/>
            <rFont val="Tahoma"/>
            <family val="2"/>
          </rPr>
          <t xml:space="preserve">
$660 supplies
$286 other costs
</t>
        </r>
      </text>
    </comment>
    <comment ref="L412" authorId="1" shapeId="0" xr:uid="{00000000-0006-0000-0700-0000BE000000}">
      <text>
        <r>
          <rPr>
            <b/>
            <sz val="9"/>
            <color indexed="81"/>
            <rFont val="Tahoma"/>
            <family val="2"/>
          </rPr>
          <t>Brittney Oquendo:</t>
        </r>
        <r>
          <rPr>
            <sz val="9"/>
            <color indexed="81"/>
            <rFont val="Tahoma"/>
            <family val="2"/>
          </rPr>
          <t xml:space="preserve">
NHA-CCMA EXAM $155.00
</t>
        </r>
      </text>
    </comment>
    <comment ref="M412" authorId="1" shapeId="0" xr:uid="{00000000-0006-0000-0700-0000BF000000}">
      <text>
        <r>
          <rPr>
            <b/>
            <sz val="9"/>
            <color indexed="81"/>
            <rFont val="Tahoma"/>
            <family val="2"/>
          </rPr>
          <t>Other Costs: $130 
Supplies: 504</t>
        </r>
      </text>
    </comment>
    <comment ref="M421" authorId="0" shapeId="0" xr:uid="{00000000-0006-0000-0700-0000C0000000}">
      <text>
        <r>
          <rPr>
            <b/>
            <sz val="9"/>
            <color indexed="81"/>
            <rFont val="Tahoma"/>
            <family val="2"/>
          </rPr>
          <t>Julius Allen:</t>
        </r>
        <r>
          <rPr>
            <sz val="9"/>
            <color indexed="81"/>
            <rFont val="Tahoma"/>
            <family val="2"/>
          </rPr>
          <t xml:space="preserve">
Other costs include Registrations, consultation and books</t>
        </r>
      </text>
    </comment>
    <comment ref="M422" authorId="0" shapeId="0" xr:uid="{00000000-0006-0000-0700-0000C1000000}">
      <text>
        <r>
          <rPr>
            <b/>
            <sz val="9"/>
            <color indexed="81"/>
            <rFont val="Tahoma"/>
            <family val="2"/>
          </rPr>
          <t>Julius Allen:</t>
        </r>
        <r>
          <rPr>
            <sz val="9"/>
            <color indexed="81"/>
            <rFont val="Tahoma"/>
            <family val="2"/>
          </rPr>
          <t xml:space="preserve">
Other costs include direct student cost of $1,009. Supplies total $5100</t>
        </r>
      </text>
    </comment>
    <comment ref="D436" authorId="2" shapeId="0" xr:uid="{00000000-0006-0000-0700-0000C2000000}">
      <text>
        <r>
          <rPr>
            <b/>
            <sz val="9"/>
            <color indexed="81"/>
            <rFont val="Tahoma"/>
            <family val="2"/>
          </rPr>
          <t>Delast Taylor:</t>
        </r>
        <r>
          <rPr>
            <sz val="9"/>
            <color indexed="81"/>
            <rFont val="Tahoma"/>
            <family val="2"/>
          </rPr>
          <t xml:space="preserve">
No Agreement </t>
        </r>
      </text>
    </comment>
    <comment ref="J436" authorId="2" shapeId="0" xr:uid="{00000000-0006-0000-0700-0000C3000000}">
      <text>
        <r>
          <rPr>
            <b/>
            <sz val="9"/>
            <color indexed="81"/>
            <rFont val="Tahoma"/>
            <family val="2"/>
          </rPr>
          <t>Delast Taylor:</t>
        </r>
        <r>
          <rPr>
            <sz val="9"/>
            <color indexed="81"/>
            <rFont val="Tahoma"/>
            <family val="2"/>
          </rPr>
          <t xml:space="preserve">
Inside Microsoft® Office SharePoint® Server 
Microsoft® Office SharePoint® Server  Administrator's Companion  
</t>
        </r>
      </text>
    </comment>
    <comment ref="L436" authorId="2" shapeId="0" xr:uid="{00000000-0006-0000-0700-0000C4000000}">
      <text>
        <r>
          <rPr>
            <b/>
            <sz val="9"/>
            <color indexed="81"/>
            <rFont val="Tahoma"/>
            <family val="2"/>
          </rPr>
          <t>Delast Taylor:</t>
        </r>
        <r>
          <rPr>
            <sz val="9"/>
            <color indexed="81"/>
            <rFont val="Tahoma"/>
            <family val="2"/>
          </rPr>
          <t xml:space="preserve">
70-667 SharePoint Server 
</t>
        </r>
      </text>
    </comment>
    <comment ref="D437" authorId="2" shapeId="0" xr:uid="{00000000-0006-0000-0700-0000C5000000}">
      <text>
        <r>
          <rPr>
            <b/>
            <sz val="9"/>
            <color indexed="81"/>
            <rFont val="Tahoma"/>
            <family val="2"/>
          </rPr>
          <t>Delast Taylor:</t>
        </r>
        <r>
          <rPr>
            <sz val="9"/>
            <color indexed="81"/>
            <rFont val="Tahoma"/>
            <family val="2"/>
          </rPr>
          <t xml:space="preserve">
No Agreement </t>
        </r>
      </text>
    </comment>
    <comment ref="J437" authorId="2" shapeId="0" xr:uid="{00000000-0006-0000-0700-0000C6000000}">
      <text>
        <r>
          <rPr>
            <b/>
            <sz val="9"/>
            <color indexed="81"/>
            <rFont val="Tahoma"/>
            <family val="2"/>
          </rPr>
          <t>Delast Taylor:</t>
        </r>
        <r>
          <rPr>
            <sz val="9"/>
            <color indexed="81"/>
            <rFont val="Tahoma"/>
            <family val="2"/>
          </rPr>
          <t xml:space="preserve">
SAP Cerification Success Guide                
SAP Certified Application Associate : SAP  NetWeaver 7.0
</t>
        </r>
      </text>
    </comment>
    <comment ref="L437" authorId="2" shapeId="0" xr:uid="{00000000-0006-0000-0700-0000C7000000}">
      <text>
        <r>
          <rPr>
            <b/>
            <sz val="9"/>
            <color indexed="81"/>
            <rFont val="Tahoma"/>
            <family val="2"/>
          </rPr>
          <t>Delast Taylor:</t>
        </r>
        <r>
          <rPr>
            <sz val="9"/>
            <color indexed="81"/>
            <rFont val="Tahoma"/>
            <family val="2"/>
          </rPr>
          <t xml:space="preserve">
SAP VTBW 45 70
</t>
        </r>
      </text>
    </comment>
    <comment ref="D438" authorId="2" shapeId="0" xr:uid="{00000000-0006-0000-0700-0000C8000000}">
      <text>
        <r>
          <rPr>
            <b/>
            <sz val="9"/>
            <color indexed="81"/>
            <rFont val="Tahoma"/>
            <family val="2"/>
          </rPr>
          <t>Delast Taylor:</t>
        </r>
        <r>
          <rPr>
            <sz val="9"/>
            <color indexed="81"/>
            <rFont val="Tahoma"/>
            <family val="2"/>
          </rPr>
          <t xml:space="preserve">
No Agreement </t>
        </r>
      </text>
    </comment>
    <comment ref="J438" authorId="3" shapeId="0" xr:uid="{00000000-0006-0000-0700-0000C9000000}">
      <text>
        <r>
          <rPr>
            <b/>
            <sz val="9"/>
            <color indexed="81"/>
            <rFont val="Tahoma"/>
            <family val="2"/>
          </rPr>
          <t>DENISEDIX:</t>
        </r>
        <r>
          <rPr>
            <sz val="9"/>
            <color indexed="81"/>
            <rFont val="Tahoma"/>
            <family val="2"/>
          </rPr>
          <t xml:space="preserve">
1. MOS 2010 w Microsoft Evaluation Software
ISBN: 978-0-470-90850-1 - $128
2. MO SharePoint 2010 with Lab Manual Online Set
ISBN: 1118423097 - $200
Total= $328</t>
        </r>
      </text>
    </comment>
    <comment ref="L438" authorId="2" shapeId="0" xr:uid="{00000000-0006-0000-0700-0000CA000000}">
      <text>
        <r>
          <rPr>
            <b/>
            <sz val="9"/>
            <color indexed="81"/>
            <rFont val="Tahoma"/>
            <family val="2"/>
          </rPr>
          <t>Delast Taylor:</t>
        </r>
        <r>
          <rPr>
            <sz val="9"/>
            <color indexed="81"/>
            <rFont val="Tahoma"/>
            <family val="2"/>
          </rPr>
          <t xml:space="preserve">
77-881 Microsoft Office SharePoint &amp; 77-882 Excel Expert level - $300
exam prep - $177
Total =  377
</t>
        </r>
      </text>
    </comment>
    <comment ref="M438" authorId="3" shapeId="0" xr:uid="{00000000-0006-0000-0700-0000CB000000}">
      <text>
        <r>
          <rPr>
            <b/>
            <sz val="9"/>
            <color indexed="81"/>
            <rFont val="Tahoma"/>
            <family val="2"/>
          </rPr>
          <t>DENISEDIX:</t>
        </r>
        <r>
          <rPr>
            <sz val="9"/>
            <color indexed="81"/>
            <rFont val="Tahoma"/>
            <family val="2"/>
          </rPr>
          <t xml:space="preserve">
1. Resume tuning $100
2. Interview skills $100
Total = $200</t>
        </r>
      </text>
    </comment>
    <comment ref="D440" authorId="2" shapeId="0" xr:uid="{00000000-0006-0000-0700-0000CC000000}">
      <text>
        <r>
          <rPr>
            <b/>
            <sz val="9"/>
            <color indexed="81"/>
            <rFont val="Tahoma"/>
            <family val="2"/>
          </rPr>
          <t>Delast Taylor:</t>
        </r>
        <r>
          <rPr>
            <sz val="9"/>
            <color indexed="81"/>
            <rFont val="Tahoma"/>
            <family val="2"/>
          </rPr>
          <t xml:space="preserve">
Need everify</t>
        </r>
      </text>
    </comment>
    <comment ref="L440" authorId="2" shapeId="0" xr:uid="{00000000-0006-0000-0700-0000CD000000}">
      <text>
        <r>
          <rPr>
            <b/>
            <sz val="8"/>
            <color indexed="81"/>
            <rFont val="Tahoma"/>
            <family val="2"/>
          </rPr>
          <t>Delast Taylor:</t>
        </r>
        <r>
          <rPr>
            <sz val="8"/>
            <color indexed="81"/>
            <rFont val="Tahoma"/>
            <family val="2"/>
          </rPr>
          <t xml:space="preserve">
Test Fee: $10
Road Test: $50</t>
        </r>
      </text>
    </comment>
    <comment ref="M440" authorId="2" shapeId="0" xr:uid="{00000000-0006-0000-0700-0000CE000000}">
      <text>
        <r>
          <rPr>
            <b/>
            <sz val="8"/>
            <color indexed="81"/>
            <rFont val="Tahoma"/>
            <family val="2"/>
          </rPr>
          <t>Delast Taylor:</t>
        </r>
        <r>
          <rPr>
            <sz val="8"/>
            <color indexed="81"/>
            <rFont val="Tahoma"/>
            <family val="2"/>
          </rPr>
          <t xml:space="preserve">
DOT Physica&amp; drug screen $112
State Application: $35
7 Year MVR: $8
Class A License: $20</t>
        </r>
      </text>
    </comment>
    <comment ref="D443" authorId="2" shapeId="0" xr:uid="{00000000-0006-0000-0700-0000CF000000}">
      <text>
        <r>
          <rPr>
            <b/>
            <sz val="9"/>
            <color indexed="81"/>
            <rFont val="Tahoma"/>
            <family val="2"/>
          </rPr>
          <t>Delast Taylor:</t>
        </r>
        <r>
          <rPr>
            <sz val="9"/>
            <color indexed="81"/>
            <rFont val="Tahoma"/>
            <family val="2"/>
          </rPr>
          <t xml:space="preserve">
No Agreement </t>
        </r>
      </text>
    </comment>
    <comment ref="J444" authorId="2" shapeId="0" xr:uid="{00000000-0006-0000-0700-0000D0000000}">
      <text>
        <r>
          <rPr>
            <b/>
            <sz val="9"/>
            <color indexed="81"/>
            <rFont val="Tahoma"/>
            <family val="2"/>
          </rPr>
          <t>Delast Taylor:</t>
        </r>
        <r>
          <rPr>
            <sz val="9"/>
            <color indexed="81"/>
            <rFont val="Tahoma"/>
            <family val="2"/>
          </rPr>
          <t xml:space="preserve">
Patient Care Technician Theory and Clinical 978-149510799 -99.00
Assisting in Long Term Care 978-1111539924 46.00</t>
        </r>
      </text>
    </comment>
    <comment ref="L444" authorId="2" shapeId="0" xr:uid="{00000000-0006-0000-0700-0000D1000000}">
      <text>
        <r>
          <rPr>
            <b/>
            <sz val="9"/>
            <color indexed="81"/>
            <rFont val="Tahoma"/>
            <family val="2"/>
          </rPr>
          <t>Delast Taylor:</t>
        </r>
        <r>
          <rPr>
            <sz val="9"/>
            <color indexed="81"/>
            <rFont val="Tahoma"/>
            <family val="2"/>
          </rPr>
          <t xml:space="preserve">
NACES (C.N.A) 117.00
NHA (PCT) 250.00</t>
        </r>
      </text>
    </comment>
    <comment ref="M444" authorId="2" shapeId="0" xr:uid="{00000000-0006-0000-0700-0000D2000000}">
      <text>
        <r>
          <rPr>
            <b/>
            <sz val="9"/>
            <color indexed="81"/>
            <rFont val="Tahoma"/>
            <family val="2"/>
          </rPr>
          <t>Delast Taylor:</t>
        </r>
        <r>
          <rPr>
            <sz val="9"/>
            <color indexed="81"/>
            <rFont val="Tahoma"/>
            <family val="2"/>
          </rPr>
          <t xml:space="preserve">
Physical &amp; TB Test 65.00
BP Cuff and Stethoscope 65.00
Uniform 20.00</t>
        </r>
      </text>
    </comment>
    <comment ref="J447" authorId="2" shapeId="0" xr:uid="{00000000-0006-0000-0700-0000D3000000}">
      <text>
        <r>
          <rPr>
            <b/>
            <sz val="9"/>
            <color indexed="81"/>
            <rFont val="Tahoma"/>
            <family val="2"/>
          </rPr>
          <t>Delast Taylor:</t>
        </r>
        <r>
          <rPr>
            <sz val="9"/>
            <color indexed="81"/>
            <rFont val="Tahoma"/>
            <family val="2"/>
          </rPr>
          <t xml:space="preserve">
Medical Assisting 5th Edition 978-0073402321</t>
        </r>
      </text>
    </comment>
    <comment ref="L447" authorId="2" shapeId="0" xr:uid="{00000000-0006-0000-0700-0000D4000000}">
      <text>
        <r>
          <rPr>
            <b/>
            <sz val="9"/>
            <color indexed="81"/>
            <rFont val="Tahoma"/>
            <family val="2"/>
          </rPr>
          <t>Delast Taylor:</t>
        </r>
        <r>
          <rPr>
            <sz val="9"/>
            <color indexed="81"/>
            <rFont val="Tahoma"/>
            <family val="2"/>
          </rPr>
          <t xml:space="preserve">
CCME Certification </t>
        </r>
      </text>
    </comment>
    <comment ref="M447" authorId="2" shapeId="0" xr:uid="{00000000-0006-0000-0700-0000D5000000}">
      <text>
        <r>
          <rPr>
            <b/>
            <sz val="9"/>
            <color indexed="81"/>
            <rFont val="Tahoma"/>
            <family val="2"/>
          </rPr>
          <t>Delast Taylor:</t>
        </r>
        <r>
          <rPr>
            <sz val="9"/>
            <color indexed="81"/>
            <rFont val="Tahoma"/>
            <family val="2"/>
          </rPr>
          <t xml:space="preserve">
 Items:
Gloves 100.00
Needles 1000.00
Alcohol Preps 50.00
BP Cuff 50.00
Stethoscope 15.00
Scrubs 20.00
Total 1235.00</t>
        </r>
      </text>
    </comment>
    <comment ref="J448" authorId="2" shapeId="0" xr:uid="{00000000-0006-0000-0700-0000D6000000}">
      <text>
        <r>
          <rPr>
            <b/>
            <sz val="9"/>
            <color indexed="81"/>
            <rFont val="Tahoma"/>
            <family val="2"/>
          </rPr>
          <t>Delast Taylor:</t>
        </r>
        <r>
          <rPr>
            <sz val="9"/>
            <color indexed="81"/>
            <rFont val="Tahoma"/>
            <family val="2"/>
          </rPr>
          <t xml:space="preserve">
Medical Assisting 5th Edition 978-0073402321</t>
        </r>
      </text>
    </comment>
    <comment ref="K448" authorId="0" shapeId="0" xr:uid="{00000000-0006-0000-0700-0000D7000000}">
      <text>
        <r>
          <rPr>
            <b/>
            <sz val="9"/>
            <color indexed="81"/>
            <rFont val="Tahoma"/>
            <family val="2"/>
          </rPr>
          <t>Julius Allen:</t>
        </r>
        <r>
          <rPr>
            <sz val="9"/>
            <color indexed="81"/>
            <rFont val="Tahoma"/>
            <family val="2"/>
          </rPr>
          <t xml:space="preserve">
This is an application fee</t>
        </r>
      </text>
    </comment>
    <comment ref="L448" authorId="2" shapeId="0" xr:uid="{00000000-0006-0000-0700-0000D8000000}">
      <text>
        <r>
          <rPr>
            <b/>
            <sz val="9"/>
            <color indexed="81"/>
            <rFont val="Tahoma"/>
            <family val="2"/>
          </rPr>
          <t>Delast Taylor:</t>
        </r>
        <r>
          <rPr>
            <sz val="9"/>
            <color indexed="81"/>
            <rFont val="Tahoma"/>
            <family val="2"/>
          </rPr>
          <t xml:space="preserve">
CCME Certification </t>
        </r>
      </text>
    </comment>
    <comment ref="M448" authorId="2" shapeId="0" xr:uid="{00000000-0006-0000-0700-0000D9000000}">
      <text>
        <r>
          <rPr>
            <b/>
            <sz val="9"/>
            <color indexed="81"/>
            <rFont val="Tahoma"/>
            <family val="2"/>
          </rPr>
          <t>Delast Taylor:</t>
        </r>
        <r>
          <rPr>
            <sz val="9"/>
            <color indexed="81"/>
            <rFont val="Tahoma"/>
            <family val="2"/>
          </rPr>
          <t xml:space="preserve">
Gloves 100.00
Needles 1000.00
Alcohol Preps 50.00
BP Cuff 50.00
Stethoscope 15.00
Scrubs 20.00
Total 1235.00</t>
        </r>
      </text>
    </comment>
    <comment ref="J449" authorId="2" shapeId="0" xr:uid="{00000000-0006-0000-0700-0000DA000000}">
      <text>
        <r>
          <rPr>
            <b/>
            <sz val="8"/>
            <color indexed="81"/>
            <rFont val="Tahoma"/>
            <family val="2"/>
          </rPr>
          <t>Delast Taylor:</t>
        </r>
        <r>
          <rPr>
            <sz val="8"/>
            <color indexed="81"/>
            <rFont val="Tahoma"/>
            <family val="2"/>
          </rPr>
          <t xml:space="preserve">
Patient Care Technician 978-1495107993</t>
        </r>
      </text>
    </comment>
    <comment ref="L449" authorId="2" shapeId="0" xr:uid="{00000000-0006-0000-0700-0000DB000000}">
      <text>
        <r>
          <rPr>
            <b/>
            <sz val="8"/>
            <color indexed="81"/>
            <rFont val="Tahoma"/>
            <family val="2"/>
          </rPr>
          <t>Delast Taylor:</t>
        </r>
        <r>
          <rPr>
            <sz val="8"/>
            <color indexed="81"/>
            <rFont val="Tahoma"/>
            <family val="2"/>
          </rPr>
          <t xml:space="preserve">
CPCT Exam </t>
        </r>
      </text>
    </comment>
    <comment ref="M449" authorId="2" shapeId="0" xr:uid="{00000000-0006-0000-0700-0000DC000000}">
      <text>
        <r>
          <rPr>
            <b/>
            <sz val="8"/>
            <color indexed="81"/>
            <rFont val="Tahoma"/>
            <family val="2"/>
          </rPr>
          <t>Delast Taylor:</t>
        </r>
        <r>
          <rPr>
            <sz val="8"/>
            <color indexed="81"/>
            <rFont val="Tahoma"/>
            <family val="2"/>
          </rPr>
          <t xml:space="preserve">
Blood Pressure Cuff 65.00
Stethoscope 20.00
Physical and TB Test 65.00</t>
        </r>
      </text>
    </comment>
    <comment ref="D450" authorId="2" shapeId="0" xr:uid="{00000000-0006-0000-0700-0000DD000000}">
      <text>
        <r>
          <rPr>
            <b/>
            <sz val="9"/>
            <color indexed="81"/>
            <rFont val="Tahoma"/>
            <family val="2"/>
          </rPr>
          <t>Delast Taylor:</t>
        </r>
        <r>
          <rPr>
            <sz val="9"/>
            <color indexed="81"/>
            <rFont val="Tahoma"/>
            <family val="2"/>
          </rPr>
          <t xml:space="preserve">
No Agreement </t>
        </r>
      </text>
    </comment>
    <comment ref="J450" authorId="4" shapeId="0" xr:uid="{00000000-0006-0000-0700-0000DE000000}">
      <text>
        <r>
          <rPr>
            <b/>
            <sz val="8"/>
            <color indexed="81"/>
            <rFont val="Tahoma"/>
            <family val="2"/>
          </rPr>
          <t>latoya:</t>
        </r>
        <r>
          <rPr>
            <sz val="8"/>
            <color indexed="81"/>
            <rFont val="Tahoma"/>
            <family val="2"/>
          </rPr>
          <t xml:space="preserve">
Phlebotomy Handbook: $ 65</t>
        </r>
      </text>
    </comment>
    <comment ref="L450" authorId="2" shapeId="0" xr:uid="{00000000-0006-0000-0700-0000DF000000}">
      <text>
        <r>
          <rPr>
            <b/>
            <sz val="8"/>
            <color indexed="81"/>
            <rFont val="Tahoma"/>
            <family val="2"/>
          </rPr>
          <t>Delast Taylor:</t>
        </r>
        <r>
          <rPr>
            <sz val="8"/>
            <color indexed="81"/>
            <rFont val="Tahoma"/>
            <family val="2"/>
          </rPr>
          <t xml:space="preserve">
National Certification Exam: $105</t>
        </r>
      </text>
    </comment>
    <comment ref="M450" authorId="2" shapeId="0" xr:uid="{00000000-0006-0000-0700-0000E0000000}">
      <text>
        <r>
          <rPr>
            <b/>
            <sz val="8"/>
            <color indexed="81"/>
            <rFont val="Tahoma"/>
            <family val="2"/>
          </rPr>
          <t>Delast Taylor:</t>
        </r>
        <r>
          <rPr>
            <sz val="8"/>
            <color indexed="81"/>
            <rFont val="Tahoma"/>
            <family val="2"/>
          </rPr>
          <t xml:space="preserve">
CPR &amp; First Aid Training - $80
Uniform - $20
Stethoscope &amp; BP Cuff - $20
TB test - $25
</t>
        </r>
      </text>
    </comment>
    <comment ref="L451" authorId="2" shapeId="0" xr:uid="{00000000-0006-0000-0700-000013000000}">
      <text>
        <r>
          <rPr>
            <b/>
            <sz val="9"/>
            <color indexed="81"/>
            <rFont val="Tahoma"/>
            <family val="2"/>
          </rPr>
          <t>Delast Taylor:</t>
        </r>
        <r>
          <rPr>
            <sz val="9"/>
            <color indexed="81"/>
            <rFont val="Tahoma"/>
            <family val="2"/>
          </rPr>
          <t xml:space="preserve">
NHA PCT 149.00</t>
        </r>
      </text>
    </comment>
    <comment ref="M451" authorId="2" shapeId="0" xr:uid="{00000000-0006-0000-0700-000014000000}">
      <text>
        <r>
          <rPr>
            <b/>
            <sz val="9"/>
            <color indexed="81"/>
            <rFont val="Tahoma"/>
            <family val="2"/>
          </rPr>
          <t xml:space="preserve">Julius Allen:
</t>
        </r>
        <r>
          <rPr>
            <sz val="9"/>
            <color indexed="81"/>
            <rFont val="Tahoma"/>
            <family val="2"/>
          </rPr>
          <t xml:space="preserve">
Supplies: 354.00
Other: 200.00
Total 554.00
</t>
        </r>
      </text>
    </comment>
    <comment ref="L452" authorId="2" shapeId="0" xr:uid="{00000000-0006-0000-0700-000015000000}">
      <text>
        <r>
          <rPr>
            <b/>
            <sz val="9"/>
            <color indexed="81"/>
            <rFont val="Tahoma"/>
            <family val="2"/>
          </rPr>
          <t>Delast Taylor:</t>
        </r>
        <r>
          <rPr>
            <sz val="9"/>
            <color indexed="81"/>
            <rFont val="Tahoma"/>
            <family val="2"/>
          </rPr>
          <t xml:space="preserve">
NHA PCT 149.00</t>
        </r>
      </text>
    </comment>
    <comment ref="M452" authorId="2" shapeId="0" xr:uid="{00000000-0006-0000-0700-000016000000}">
      <text>
        <r>
          <rPr>
            <b/>
            <sz val="9"/>
            <color indexed="81"/>
            <rFont val="Tahoma"/>
            <family val="2"/>
          </rPr>
          <t xml:space="preserve">Julius Allen:
</t>
        </r>
        <r>
          <rPr>
            <sz val="9"/>
            <color indexed="81"/>
            <rFont val="Tahoma"/>
            <family val="2"/>
          </rPr>
          <t xml:space="preserve">
Supplies: 354.00
Other: 200.00
Total 554.00
</t>
        </r>
      </text>
    </comment>
    <comment ref="L453" authorId="2" shapeId="0" xr:uid="{00000000-0006-0000-0700-000017000000}">
      <text>
        <r>
          <rPr>
            <b/>
            <sz val="9"/>
            <color indexed="81"/>
            <rFont val="Tahoma"/>
            <family val="2"/>
          </rPr>
          <t>Delast Taylor:</t>
        </r>
        <r>
          <rPr>
            <sz val="9"/>
            <color indexed="81"/>
            <rFont val="Tahoma"/>
            <family val="2"/>
          </rPr>
          <t xml:space="preserve">
NHA PCT 149.00</t>
        </r>
      </text>
    </comment>
    <comment ref="M453" authorId="2" shapeId="0" xr:uid="{00000000-0006-0000-0700-000018000000}">
      <text>
        <r>
          <rPr>
            <b/>
            <sz val="9"/>
            <color indexed="81"/>
            <rFont val="Tahoma"/>
            <family val="2"/>
          </rPr>
          <t xml:space="preserve">Julius Allen:
</t>
        </r>
        <r>
          <rPr>
            <sz val="9"/>
            <color indexed="81"/>
            <rFont val="Tahoma"/>
            <family val="2"/>
          </rPr>
          <t xml:space="preserve">
Supplies: 354.00
Other: 200.00
Total 554.00
</t>
        </r>
      </text>
    </comment>
    <comment ref="M454" authorId="3" shapeId="0" xr:uid="{00000000-0006-0000-0700-0000E1000000}">
      <text>
        <r>
          <rPr>
            <b/>
            <sz val="9"/>
            <color indexed="81"/>
            <rFont val="Tahoma"/>
            <family val="2"/>
          </rPr>
          <t>DENISEDIX:</t>
        </r>
        <r>
          <rPr>
            <sz val="9"/>
            <color indexed="81"/>
            <rFont val="Tahoma"/>
            <family val="2"/>
          </rPr>
          <t xml:space="preserve">
1. uniform - $100
2. tools - $300
3. other fees - $1512
Total = $1912</t>
        </r>
      </text>
    </comment>
    <comment ref="L455" authorId="2" shapeId="0" xr:uid="{00000000-0006-0000-0700-0000E2000000}">
      <text>
        <r>
          <rPr>
            <b/>
            <sz val="8"/>
            <color indexed="81"/>
            <rFont val="Tahoma"/>
            <family val="2"/>
          </rPr>
          <t>Delast Taylor:</t>
        </r>
        <r>
          <rPr>
            <sz val="8"/>
            <color indexed="81"/>
            <rFont val="Tahoma"/>
            <family val="2"/>
          </rPr>
          <t xml:space="preserve">
Testing Fees (written exam, learner’s permit, road test, license) $ 200</t>
        </r>
      </text>
    </comment>
    <comment ref="M455" authorId="4" shapeId="0" xr:uid="{00000000-0006-0000-0700-0000E3000000}">
      <text>
        <r>
          <rPr>
            <b/>
            <sz val="8"/>
            <color indexed="81"/>
            <rFont val="Tahoma"/>
            <family val="2"/>
          </rPr>
          <t>latoya:</t>
        </r>
        <r>
          <rPr>
            <sz val="8"/>
            <color indexed="81"/>
            <rFont val="Tahoma"/>
            <family val="2"/>
          </rPr>
          <t xml:space="preserve">
DOT Physical and Drug Screening     $ 100
Driving Record   $ 40
Criminal Background Report   $ 45
</t>
        </r>
      </text>
    </comment>
    <comment ref="L458" authorId="2" shapeId="0" xr:uid="{00000000-0006-0000-0700-0000E4000000}">
      <text>
        <r>
          <rPr>
            <b/>
            <sz val="8"/>
            <color indexed="81"/>
            <rFont val="Tahoma"/>
            <family val="2"/>
          </rPr>
          <t>Delast Taylor:</t>
        </r>
        <r>
          <rPr>
            <sz val="8"/>
            <color indexed="81"/>
            <rFont val="Tahoma"/>
            <family val="2"/>
          </rPr>
          <t xml:space="preserve">
GA Road Test   $50</t>
        </r>
      </text>
    </comment>
    <comment ref="M458" authorId="4" shapeId="0" xr:uid="{00000000-0006-0000-0700-0000E5000000}">
      <text>
        <r>
          <rPr>
            <b/>
            <sz val="8"/>
            <color indexed="81"/>
            <rFont val="Tahoma"/>
            <family val="2"/>
          </rPr>
          <t>Delast:</t>
        </r>
        <r>
          <rPr>
            <sz val="8"/>
            <color indexed="81"/>
            <rFont val="Tahoma"/>
            <family val="2"/>
          </rPr>
          <t xml:space="preserve">
GA State Application   $45
GA Class A License   $20
7 Year MVR     $8
DOT Physical      $40
DOT Drug Screen    $40
</t>
        </r>
      </text>
    </comment>
    <comment ref="D464" authorId="2" shapeId="0" xr:uid="{00000000-0006-0000-0700-0000E6000000}">
      <text>
        <r>
          <rPr>
            <b/>
            <sz val="9"/>
            <color indexed="81"/>
            <rFont val="Tahoma"/>
            <family val="2"/>
          </rPr>
          <t>Delast Taylor:</t>
        </r>
        <r>
          <rPr>
            <sz val="9"/>
            <color indexed="81"/>
            <rFont val="Tahoma"/>
            <family val="2"/>
          </rPr>
          <t xml:space="preserve">
No Agreement </t>
        </r>
      </text>
    </comment>
    <comment ref="J468" authorId="3" shapeId="0" xr:uid="{00000000-0006-0000-0700-00001B000000}">
      <text>
        <r>
          <rPr>
            <b/>
            <sz val="9"/>
            <color indexed="81"/>
            <rFont val="Tahoma"/>
            <family val="2"/>
          </rPr>
          <t>DENISEDIX:</t>
        </r>
        <r>
          <rPr>
            <sz val="9"/>
            <color indexed="81"/>
            <rFont val="Tahoma"/>
            <family val="2"/>
          </rPr>
          <t xml:space="preserve">
Books:
1. Emergency Care Package - ISBN 13:9780132795807
2. Advanced EMT - ISBN 10:9780135030431
Total = $300</t>
        </r>
      </text>
    </comment>
    <comment ref="L468" authorId="3" shapeId="0" xr:uid="{00000000-0006-0000-0700-00001C000000}">
      <text>
        <r>
          <rPr>
            <b/>
            <sz val="9"/>
            <color indexed="81"/>
            <rFont val="Tahoma"/>
            <family val="2"/>
          </rPr>
          <t>DENISEDIX:</t>
        </r>
        <r>
          <rPr>
            <sz val="9"/>
            <color indexed="81"/>
            <rFont val="Tahoma"/>
            <family val="2"/>
          </rPr>
          <t xml:space="preserve">
basic and advanced tests = $400</t>
        </r>
      </text>
    </comment>
    <comment ref="M468" authorId="3" shapeId="0" xr:uid="{00000000-0006-0000-0700-00001D000000}">
      <text>
        <r>
          <rPr>
            <b/>
            <sz val="9"/>
            <color indexed="81"/>
            <rFont val="Tahoma"/>
            <family val="2"/>
          </rPr>
          <t>DENISEDIX:</t>
        </r>
        <r>
          <rPr>
            <sz val="9"/>
            <color indexed="81"/>
            <rFont val="Tahoma"/>
            <family val="2"/>
          </rPr>
          <t xml:space="preserve">
uniform -</t>
        </r>
      </text>
    </comment>
    <comment ref="J469" authorId="3" shapeId="0" xr:uid="{00000000-0006-0000-0700-00001E000000}">
      <text>
        <r>
          <rPr>
            <b/>
            <sz val="9"/>
            <color indexed="81"/>
            <rFont val="Tahoma"/>
            <family val="2"/>
          </rPr>
          <t>DENISEDIX:</t>
        </r>
        <r>
          <rPr>
            <sz val="9"/>
            <color indexed="81"/>
            <rFont val="Tahoma"/>
            <family val="2"/>
          </rPr>
          <t xml:space="preserve">
1. Facility Maintenance - $150.
2. Heating, Ventilation &amp; Air Conditioning - $150.</t>
        </r>
      </text>
    </comment>
    <comment ref="L469" authorId="3" shapeId="0" xr:uid="{00000000-0006-0000-0700-00001F000000}">
      <text>
        <r>
          <rPr>
            <b/>
            <sz val="9"/>
            <color indexed="81"/>
            <rFont val="Tahoma"/>
            <family val="2"/>
          </rPr>
          <t>DENISEDIX:</t>
        </r>
        <r>
          <rPr>
            <sz val="9"/>
            <color indexed="81"/>
            <rFont val="Tahoma"/>
            <family val="2"/>
          </rPr>
          <t xml:space="preserve">
EPA test - $300
Haz-Mat test - $125
Total = $425</t>
        </r>
      </text>
    </comment>
    <comment ref="M469" authorId="3" shapeId="0" xr:uid="{00000000-0006-0000-0700-000020000000}">
      <text>
        <r>
          <rPr>
            <b/>
            <sz val="9"/>
            <color indexed="81"/>
            <rFont val="Tahoma"/>
            <family val="2"/>
          </rPr>
          <t>DENISEDIX:</t>
        </r>
        <r>
          <rPr>
            <sz val="9"/>
            <color indexed="81"/>
            <rFont val="Tahoma"/>
            <family val="2"/>
          </rPr>
          <t xml:space="preserve">
unifrom - $50
Tools - $100
total $150.</t>
        </r>
      </text>
    </comment>
    <comment ref="L470" authorId="2" shapeId="0" xr:uid="{00000000-0006-0000-0700-000021000000}">
      <text>
        <r>
          <rPr>
            <b/>
            <sz val="8"/>
            <color indexed="81"/>
            <rFont val="Tahoma"/>
            <family val="2"/>
          </rPr>
          <t>Delast Taylor:</t>
        </r>
        <r>
          <rPr>
            <sz val="8"/>
            <color indexed="81"/>
            <rFont val="Tahoma"/>
            <family val="2"/>
          </rPr>
          <t xml:space="preserve">
CDL Road Test $50</t>
        </r>
      </text>
    </comment>
    <comment ref="M470" authorId="4" shapeId="0" xr:uid="{00000000-0006-0000-0700-000022000000}">
      <text>
        <r>
          <rPr>
            <b/>
            <sz val="8"/>
            <color indexed="81"/>
            <rFont val="Tahoma"/>
            <family val="2"/>
          </rPr>
          <t xml:space="preserve">Delast:
</t>
        </r>
        <r>
          <rPr>
            <sz val="8"/>
            <color indexed="81"/>
            <rFont val="Tahoma"/>
            <family val="2"/>
          </rPr>
          <t xml:space="preserve">
AP Permit / License Fee   $45
Class A License Fee   $20
DOT Physical and Drug Screen  $85
7 Year MVR Fee   $13
</t>
        </r>
      </text>
    </comment>
    <comment ref="D471" authorId="2" shapeId="0" xr:uid="{00000000-0006-0000-0700-0000E7000000}">
      <text>
        <r>
          <rPr>
            <b/>
            <sz val="9"/>
            <color indexed="81"/>
            <rFont val="Tahoma"/>
            <family val="2"/>
          </rPr>
          <t>Delast Taylor:</t>
        </r>
        <r>
          <rPr>
            <sz val="9"/>
            <color indexed="81"/>
            <rFont val="Tahoma"/>
            <family val="2"/>
          </rPr>
          <t xml:space="preserve">
No Agreement </t>
        </r>
      </text>
    </comment>
    <comment ref="J471" authorId="4" shapeId="0" xr:uid="{00000000-0006-0000-0700-0000E8000000}">
      <text>
        <r>
          <rPr>
            <b/>
            <sz val="8"/>
            <color indexed="81"/>
            <rFont val="Tahoma"/>
            <family val="2"/>
          </rPr>
          <t>latoya:</t>
        </r>
        <r>
          <rPr>
            <sz val="8"/>
            <color indexed="81"/>
            <rFont val="Tahoma"/>
            <family val="2"/>
          </rPr>
          <t xml:space="preserve">
Electrocardiography: $49.75
Patient Care Skills and Phlebotomy:  $95.95
How you can save time and money
• Put multiple participants on one invoice
• Email your invoices
• Keep an excel spreadsheet with the invoice numbers, name of the participant, and the amount you billed. This will be useful because if you receive a payment for less than you invoiced you will know how much is remaining on the voucher. 
</t>
        </r>
      </text>
    </comment>
    <comment ref="L471" authorId="2" shapeId="0" xr:uid="{00000000-0006-0000-0700-0000E9000000}">
      <text>
        <r>
          <rPr>
            <b/>
            <sz val="8"/>
            <color indexed="81"/>
            <rFont val="Tahoma"/>
            <family val="2"/>
          </rPr>
          <t>Delast Taylor:</t>
        </r>
        <r>
          <rPr>
            <sz val="8"/>
            <color indexed="81"/>
            <rFont val="Tahoma"/>
            <family val="2"/>
          </rPr>
          <t xml:space="preserve">
PCT Test: $189</t>
        </r>
      </text>
    </comment>
    <comment ref="M471" authorId="4" shapeId="0" xr:uid="{00000000-0006-0000-0700-0000EA000000}">
      <text>
        <r>
          <rPr>
            <b/>
            <sz val="8"/>
            <color indexed="81"/>
            <rFont val="Tahoma"/>
            <family val="2"/>
          </rPr>
          <t>latoya:</t>
        </r>
        <r>
          <rPr>
            <sz val="8"/>
            <color indexed="81"/>
            <rFont val="Tahoma"/>
            <family val="2"/>
          </rPr>
          <t xml:space="preserve">
BP Kit:   $25
Lab Fee:  $150
 Uniform: $25
(Items above covered; all other items exceed amount allowed by EPL).
School Pin/Certificate:  $15 
TB Skin Tes:t $10 
CPR/FIRST AID </t>
        </r>
      </text>
    </comment>
    <comment ref="J472" authorId="3" shapeId="0" xr:uid="{00000000-0006-0000-0700-0000EB000000}">
      <text>
        <r>
          <rPr>
            <b/>
            <sz val="9"/>
            <color indexed="81"/>
            <rFont val="Tahoma"/>
            <family val="2"/>
          </rPr>
          <t>DENISEDIX:</t>
        </r>
        <r>
          <rPr>
            <sz val="9"/>
            <color indexed="81"/>
            <rFont val="Tahoma"/>
            <family val="2"/>
          </rPr>
          <t xml:space="preserve">
1. AMA CPT Professional-$110
2. 2013 HCPCS Level II Expert-$95
3. ICD-9-CM for Physician, Vols 1 &amp; 2-$100
4. Medical Terminology, An Illustrated Guide, Sixth Edition-$62
5. Structure &amp; Function of the Body 14th Edition-$57
6. Understanding Health Insurance, A Guide to Billing and Reimbursement 10th Edition-$126
7. Understanding Health Insurance, A Guide to Billing and Reimbursement 10th Edition -Workbook-$50
8. Medical Coding Training: CPC Textbook-$45
9. Medical Coding Training: Practical Allpication CPC Workbook-$45</t>
        </r>
      </text>
    </comment>
    <comment ref="L472" authorId="3" shapeId="0" xr:uid="{00000000-0006-0000-0700-0000EC000000}">
      <text>
        <r>
          <rPr>
            <b/>
            <sz val="9"/>
            <color indexed="81"/>
            <rFont val="Tahoma"/>
            <family val="2"/>
          </rPr>
          <t>DENISEDIX:</t>
        </r>
        <r>
          <rPr>
            <sz val="9"/>
            <color indexed="81"/>
            <rFont val="Tahoma"/>
            <family val="2"/>
          </rPr>
          <t xml:space="preserve">
Certified Professional Coder (CPC) -$260.</t>
        </r>
      </text>
    </comment>
    <comment ref="M472" authorId="3" shapeId="0" xr:uid="{00000000-0006-0000-0700-0000ED000000}">
      <text>
        <r>
          <rPr>
            <b/>
            <sz val="9"/>
            <color indexed="81"/>
            <rFont val="Tahoma"/>
            <family val="2"/>
          </rPr>
          <t>DENISEDIX:</t>
        </r>
        <r>
          <rPr>
            <sz val="9"/>
            <color indexed="81"/>
            <rFont val="Tahoma"/>
            <family val="2"/>
          </rPr>
          <t xml:space="preserve">
AAPC Student Membership Fee-$70.</t>
        </r>
      </text>
    </comment>
    <comment ref="J473" authorId="3" shapeId="0" xr:uid="{00000000-0006-0000-0700-0000EE000000}">
      <text>
        <r>
          <rPr>
            <b/>
            <sz val="9"/>
            <color indexed="81"/>
            <rFont val="Tahoma"/>
            <family val="2"/>
          </rPr>
          <t>DENISEDIX:</t>
        </r>
        <r>
          <rPr>
            <sz val="9"/>
            <color indexed="81"/>
            <rFont val="Tahoma"/>
            <family val="2"/>
          </rPr>
          <t xml:space="preserve">
1. AMA CPT Professional-$110
2. 2013 HCPCS Level II Expert-$95
3. ICD-9-CM for Physician, Vols 1 &amp; 2-$100
4. Medical Terminology, An Illustrated Guide, Sixth Edition-$62
5. Structure &amp; Function of the Body 14th Edition-$57
6. Understanding Health Insurance, A Guide to Billing and Reimbursement 10th Edition-$126
7. Understanding Health Insurance, A Guide to Billing and Reimbursement 10th Edition -Workbook-$50
8. Medical Coding Training: CPC Textbook-$45
9. Medical Coding Training: Practical Allpication CPC Workbook-$45</t>
        </r>
      </text>
    </comment>
    <comment ref="L473" authorId="3" shapeId="0" xr:uid="{00000000-0006-0000-0700-0000EF000000}">
      <text>
        <r>
          <rPr>
            <b/>
            <sz val="9"/>
            <color indexed="81"/>
            <rFont val="Tahoma"/>
            <family val="2"/>
          </rPr>
          <t>DENISEDIX:</t>
        </r>
        <r>
          <rPr>
            <sz val="9"/>
            <color indexed="81"/>
            <rFont val="Tahoma"/>
            <family val="2"/>
          </rPr>
          <t xml:space="preserve">
Certified Professional Coder (CPC) $260.</t>
        </r>
      </text>
    </comment>
    <comment ref="M473" authorId="3" shapeId="0" xr:uid="{00000000-0006-0000-0700-0000F0000000}">
      <text>
        <r>
          <rPr>
            <b/>
            <sz val="9"/>
            <color indexed="81"/>
            <rFont val="Tahoma"/>
            <family val="2"/>
          </rPr>
          <t>DENISEDIX:</t>
        </r>
        <r>
          <rPr>
            <sz val="9"/>
            <color indexed="81"/>
            <rFont val="Tahoma"/>
            <family val="2"/>
          </rPr>
          <t xml:space="preserve">
AAPC Student Membership Fee-$70.</t>
        </r>
      </text>
    </comment>
    <comment ref="I475" authorId="3" shapeId="0" xr:uid="{00000000-0006-0000-0700-0000F1000000}">
      <text>
        <r>
          <rPr>
            <b/>
            <sz val="9"/>
            <color indexed="81"/>
            <rFont val="Tahoma"/>
            <family val="2"/>
          </rPr>
          <t>DENISEDIX:</t>
        </r>
        <r>
          <rPr>
            <sz val="9"/>
            <color indexed="81"/>
            <rFont val="Tahoma"/>
            <family val="2"/>
          </rPr>
          <t xml:space="preserve">
1. Film Tech I = $999
2. Film Tech II = $1199
Total = $2198
Both courses must be completed to receive the certificate.</t>
        </r>
      </text>
    </comment>
    <comment ref="D477" authorId="2" shapeId="0" xr:uid="{00000000-0006-0000-0700-0000F2000000}">
      <text>
        <r>
          <rPr>
            <b/>
            <sz val="9"/>
            <color indexed="81"/>
            <rFont val="Tahoma"/>
            <family val="2"/>
          </rPr>
          <t>Delast Taylor:</t>
        </r>
        <r>
          <rPr>
            <sz val="9"/>
            <color indexed="81"/>
            <rFont val="Tahoma"/>
            <family val="2"/>
          </rPr>
          <t xml:space="preserve">
No Agreement </t>
        </r>
      </text>
    </comment>
    <comment ref="J477" authorId="3" shapeId="0" xr:uid="{00000000-0006-0000-0700-0000F3000000}">
      <text>
        <r>
          <rPr>
            <b/>
            <sz val="9"/>
            <color indexed="81"/>
            <rFont val="Tahoma"/>
            <family val="2"/>
          </rPr>
          <t>DENISEDIX:</t>
        </r>
        <r>
          <rPr>
            <sz val="9"/>
            <color indexed="81"/>
            <rFont val="Tahoma"/>
            <family val="2"/>
          </rPr>
          <t xml:space="preserve">
OCA/OCP Oracle Database 11g All-In-One Exam Guide ISBN 9780071629188</t>
        </r>
      </text>
    </comment>
    <comment ref="K477" authorId="3" shapeId="0" xr:uid="{00000000-0006-0000-0700-0000F4000000}">
      <text>
        <r>
          <rPr>
            <b/>
            <sz val="9"/>
            <color indexed="81"/>
            <rFont val="Tahoma"/>
            <family val="2"/>
          </rPr>
          <t>DENISEDIX:</t>
        </r>
        <r>
          <rPr>
            <sz val="9"/>
            <color indexed="81"/>
            <rFont val="Tahoma"/>
            <family val="2"/>
          </rPr>
          <t xml:space="preserve">
Admission fee -$25
Registration fee -$75</t>
        </r>
      </text>
    </comment>
    <comment ref="J488" authorId="4" shapeId="0" xr:uid="{00000000-0006-0000-0700-0000F5000000}">
      <text>
        <r>
          <rPr>
            <b/>
            <sz val="8"/>
            <color indexed="81"/>
            <rFont val="Tahoma"/>
            <family val="2"/>
          </rPr>
          <t>latoya:</t>
        </r>
        <r>
          <rPr>
            <sz val="8"/>
            <color indexed="81"/>
            <rFont val="Tahoma"/>
            <family val="2"/>
          </rPr>
          <t xml:space="preserve">
Nursing Assistant Basic Study Guide.
</t>
        </r>
      </text>
    </comment>
    <comment ref="L488" authorId="2" shapeId="0" xr:uid="{00000000-0006-0000-0700-0000F6000000}">
      <text>
        <r>
          <rPr>
            <b/>
            <sz val="8"/>
            <color indexed="81"/>
            <rFont val="Tahoma"/>
            <family val="2"/>
          </rPr>
          <t>Delast Taylor:</t>
        </r>
        <r>
          <rPr>
            <sz val="8"/>
            <color indexed="81"/>
            <rFont val="Tahoma"/>
            <family val="2"/>
          </rPr>
          <t xml:space="preserve">
GA State CN A Exam:  $107.00
PCT National Exam:  $150.00</t>
        </r>
      </text>
    </comment>
    <comment ref="M488" authorId="4" shapeId="0" xr:uid="{00000000-0006-0000-0700-0000F7000000}">
      <text>
        <r>
          <rPr>
            <b/>
            <sz val="8"/>
            <color indexed="81"/>
            <rFont val="Tahoma"/>
            <family val="2"/>
          </rPr>
          <t>latoya:</t>
        </r>
        <r>
          <rPr>
            <sz val="8"/>
            <color indexed="81"/>
            <rFont val="Tahoma"/>
            <family val="2"/>
          </rPr>
          <t xml:space="preserve">
Background Check:  $15.00
CN A / PCT Course Materials: $110.00
Lab Fees: $161.00
Clinical Fees:  $75.00
CPR / First Aid Certification:  $55.00
TB Shot: $ 20.00
Uniform: $20.00
Malpractice Insurance:  $29.00
Clinical Tutorial:  $75.00
</t>
        </r>
      </text>
    </comment>
    <comment ref="J491" authorId="2" shapeId="0" xr:uid="{00000000-0006-0000-0700-0000F8000000}">
      <text>
        <r>
          <rPr>
            <b/>
            <sz val="8"/>
            <color indexed="81"/>
            <rFont val="Tahoma"/>
            <family val="2"/>
          </rPr>
          <t>Delast Taylor:</t>
        </r>
        <r>
          <rPr>
            <sz val="8"/>
            <color indexed="81"/>
            <rFont val="Tahoma"/>
            <family val="2"/>
          </rPr>
          <t xml:space="preserve">
Phlebotomy Essentials and Electrocardiography for Health Care Personal. </t>
        </r>
      </text>
    </comment>
    <comment ref="L491" authorId="2" shapeId="0" xr:uid="{00000000-0006-0000-0700-0000F9000000}">
      <text>
        <r>
          <rPr>
            <b/>
            <sz val="8"/>
            <color indexed="81"/>
            <rFont val="Tahoma"/>
            <family val="2"/>
          </rPr>
          <t>Delast Taylor:</t>
        </r>
        <r>
          <rPr>
            <sz val="8"/>
            <color indexed="81"/>
            <rFont val="Tahoma"/>
            <family val="2"/>
          </rPr>
          <t xml:space="preserve">
Patient Care Tech National Exam- 150.00
</t>
        </r>
      </text>
    </comment>
    <comment ref="M491" authorId="2" shapeId="0" xr:uid="{00000000-0006-0000-0700-0000FA000000}">
      <text>
        <r>
          <rPr>
            <b/>
            <sz val="8"/>
            <color indexed="81"/>
            <rFont val="Tahoma"/>
            <family val="2"/>
          </rPr>
          <t>Delast Taylor:</t>
        </r>
        <r>
          <rPr>
            <sz val="8"/>
            <color indexed="81"/>
            <rFont val="Tahoma"/>
            <family val="2"/>
          </rPr>
          <t xml:space="preserve">
Clinical Fees-132.00
Lab Coats
Tourniquets
Phlebotomy Tubes
Capillaries tubes
Pipettes
Syringes
Needles (regular &amp; butterflies)
glasses
gloves
medical gauzes
medical tape
surgical mask
band aids
alcohol pads
betadine 
Lab Fees-236.00
EKG Simulator 
EKG Electrodes
ECG Rhythm Strips 
Gowns
Phlebotomy Kit 
Blood Culture
Sharps 
Background check- 15.00
Course Materials ---120.00
-Course Binder which consists of activities, Acello Review Questions, CPR Review Section, a reviews section of Textbook Modules, and a handout section for reference, and a CPR/First Aide
Tuberculin Shot-20.00
Malpractice Insurance- 29.00
Review Session for National Exam- 150.00
</t>
        </r>
      </text>
    </comment>
    <comment ref="C492" authorId="2" shapeId="0" xr:uid="{00000000-0006-0000-0700-0000FB000000}">
      <text>
        <r>
          <rPr>
            <b/>
            <sz val="9"/>
            <color indexed="81"/>
            <rFont val="Tahoma"/>
            <family val="2"/>
          </rPr>
          <t>Delast Taylor:</t>
        </r>
        <r>
          <rPr>
            <sz val="9"/>
            <color indexed="81"/>
            <rFont val="Tahoma"/>
            <family val="2"/>
          </rPr>
          <t xml:space="preserve">
There is no credential for this program contact Jo before enrolling anyone </t>
        </r>
      </text>
    </comment>
    <comment ref="J492" authorId="2" shapeId="0" xr:uid="{00000000-0006-0000-0700-0000FC000000}">
      <text>
        <r>
          <rPr>
            <b/>
            <sz val="9"/>
            <color indexed="81"/>
            <rFont val="Tahoma"/>
            <family val="2"/>
          </rPr>
          <t xml:space="preserve">Delast Taylor:
Curriculum- Materials and lectures  
Workbook- Daily log of objectives  </t>
        </r>
        <r>
          <rPr>
            <sz val="9"/>
            <color indexed="81"/>
            <rFont val="Tahoma"/>
            <family val="2"/>
          </rPr>
          <t xml:space="preserve">
</t>
        </r>
      </text>
    </comment>
    <comment ref="M492" authorId="2" shapeId="0" xr:uid="{00000000-0006-0000-0700-0000FD000000}">
      <text>
        <r>
          <rPr>
            <b/>
            <sz val="9"/>
            <color indexed="81"/>
            <rFont val="Tahoma"/>
            <family val="2"/>
          </rPr>
          <t xml:space="preserve">Delast Taylor:
</t>
        </r>
        <r>
          <rPr>
            <sz val="9"/>
            <color indexed="81"/>
            <rFont val="Tahoma"/>
            <family val="2"/>
          </rPr>
          <t xml:space="preserve">
Headset 
Flash Drive </t>
        </r>
      </text>
    </comment>
    <comment ref="J493" authorId="2" shapeId="0" xr:uid="{00000000-0006-0000-0700-0000FE000000}">
      <text>
        <r>
          <rPr>
            <b/>
            <sz val="9"/>
            <color indexed="81"/>
            <rFont val="Tahoma"/>
            <family val="2"/>
          </rPr>
          <t>Delast Taylor:</t>
        </r>
        <r>
          <rPr>
            <sz val="9"/>
            <color indexed="81"/>
            <rFont val="Tahoma"/>
            <family val="2"/>
          </rPr>
          <t xml:space="preserve">
Phlebotomy Essentials
Fourth Edition 
McCall/Tankersley
Lippincott Williams &amp; Wilkins
ECG Interpretation Made Incredibly Easy 
Fourth Edition 
Wolters Kluwer
Lippincott Williams &amp; Wilkins
Advanced Skills for Nursing Assistants 
Pamela J Carter/AmyJ Stegen
Lippincott Williams &amp; Wilkins 
CPR with Mickey Workbook/Syllabus for the PCT Student 
</t>
        </r>
      </text>
    </comment>
    <comment ref="L493" authorId="2" shapeId="0" xr:uid="{00000000-0006-0000-0700-0000FF000000}">
      <text>
        <r>
          <rPr>
            <b/>
            <sz val="9"/>
            <color indexed="81"/>
            <rFont val="Tahoma"/>
            <family val="2"/>
          </rPr>
          <t>Delast Taylor:</t>
        </r>
        <r>
          <rPr>
            <sz val="9"/>
            <color indexed="81"/>
            <rFont val="Tahoma"/>
            <family val="2"/>
          </rPr>
          <t xml:space="preserve">
APA Certification Test </t>
        </r>
      </text>
    </comment>
    <comment ref="M493" authorId="2" shapeId="0" xr:uid="{00000000-0006-0000-0700-000000010000}">
      <text>
        <r>
          <rPr>
            <b/>
            <sz val="9"/>
            <color indexed="81"/>
            <rFont val="Tahoma"/>
            <family val="2"/>
          </rPr>
          <t xml:space="preserve">Delast Taylor:
</t>
        </r>
        <r>
          <rPr>
            <sz val="9"/>
            <color indexed="81"/>
            <rFont val="Tahoma"/>
            <family val="2"/>
          </rPr>
          <t xml:space="preserve">
Other supplies are used by the student for the requisite skills completions are all disposables that are stored and dispersed as needed </t>
        </r>
      </text>
    </comment>
    <comment ref="C494" authorId="2" shapeId="0" xr:uid="{00000000-0006-0000-0700-000001010000}">
      <text>
        <r>
          <rPr>
            <b/>
            <sz val="9"/>
            <color indexed="81"/>
            <rFont val="Tahoma"/>
            <family val="2"/>
          </rPr>
          <t>Delast Taylor:</t>
        </r>
        <r>
          <rPr>
            <sz val="9"/>
            <color indexed="81"/>
            <rFont val="Tahoma"/>
            <family val="2"/>
          </rPr>
          <t xml:space="preserve">
Not an accredited school </t>
        </r>
      </text>
    </comment>
    <comment ref="J494" authorId="2" shapeId="0" xr:uid="{00000000-0006-0000-0700-000002010000}">
      <text>
        <r>
          <rPr>
            <b/>
            <sz val="9"/>
            <color indexed="81"/>
            <rFont val="Tahoma"/>
            <family val="2"/>
          </rPr>
          <t>Delast Taylor:</t>
        </r>
        <r>
          <rPr>
            <sz val="9"/>
            <color indexed="81"/>
            <rFont val="Tahoma"/>
            <family val="2"/>
          </rPr>
          <t xml:space="preserve">
Financial Customer Service Workbook 150.00</t>
        </r>
      </text>
    </comment>
    <comment ref="L496" authorId="3" shapeId="0" xr:uid="{00000000-0006-0000-0700-000003010000}">
      <text>
        <r>
          <rPr>
            <b/>
            <sz val="9"/>
            <color indexed="81"/>
            <rFont val="Tahoma"/>
            <family val="2"/>
          </rPr>
          <t>DENISEDIX:</t>
        </r>
        <r>
          <rPr>
            <sz val="9"/>
            <color indexed="81"/>
            <rFont val="Tahoma"/>
            <family val="2"/>
          </rPr>
          <t xml:space="preserve">
Adobe Web Communication - $105.</t>
        </r>
      </text>
    </comment>
    <comment ref="J497" authorId="3" shapeId="0" xr:uid="{00000000-0006-0000-0700-000004010000}">
      <text>
        <r>
          <rPr>
            <b/>
            <sz val="9"/>
            <color indexed="81"/>
            <rFont val="Tahoma"/>
            <family val="2"/>
          </rPr>
          <t>DENISEDIX:</t>
        </r>
        <r>
          <rPr>
            <sz val="9"/>
            <color indexed="81"/>
            <rFont val="Tahoma"/>
            <family val="2"/>
          </rPr>
          <t xml:space="preserve">
CompTIA Network + All-In-One Exam Guide - $63
12 Piece tool kit (for A+) - $50
Cable Termination &amp; Test Kit - $67
CompTIA Network + Study Guide - $52
Windows Server 2008 R2 Unleashed - $68</t>
        </r>
      </text>
    </comment>
    <comment ref="L500" authorId="3" shapeId="0" xr:uid="{00000000-0006-0000-0700-000005010000}">
      <text>
        <r>
          <rPr>
            <b/>
            <sz val="9"/>
            <color indexed="81"/>
            <rFont val="Tahoma"/>
            <family val="2"/>
          </rPr>
          <t>DENISEDIX:</t>
        </r>
        <r>
          <rPr>
            <sz val="9"/>
            <color indexed="81"/>
            <rFont val="Tahoma"/>
            <family val="2"/>
          </rPr>
          <t xml:space="preserve">
1. 77-602 MCAS: Microsoft Office Excel 2007-$125.
2. 77-601 MOS Microsoft Office Word 2007 - $125.
3. 77-603 MCAS: Microsoft Office PowerPoint 2007-$125.
4. 77-604 MCAS: Microsoft Office Outlook 2007-$125.</t>
        </r>
      </text>
    </comment>
    <comment ref="J501" authorId="3" shapeId="0" xr:uid="{00000000-0006-0000-0700-000006010000}">
      <text>
        <r>
          <rPr>
            <b/>
            <sz val="9"/>
            <color indexed="81"/>
            <rFont val="Tahoma"/>
            <family val="2"/>
          </rPr>
          <t>DENISEDIX:</t>
        </r>
        <r>
          <rPr>
            <sz val="9"/>
            <color indexed="81"/>
            <rFont val="Tahoma"/>
            <family val="2"/>
          </rPr>
          <t xml:space="preserve">
1. Understanding Cryptography: A Textbook for Students and Practitioners. ISBN:978-3642041006. $52
2. CompTIA Security+: Get Certified Get Ahead:SYO-301 Study Guide. Product #978-1463762360. $67
3. CompTIA Security+ Certification Kit. ISBN: 978-1118061152.  $59
4. The Linux Programming Interface: A Linux and UNIX System Programming Handbook. 
ISBN: 978-1593272203. $59
5. CompTIA Security+ SYO-301 authorized Exam Cram.
ISBN: 978-0789748294. $63</t>
        </r>
      </text>
    </comment>
    <comment ref="L501" authorId="3" shapeId="0" xr:uid="{00000000-0006-0000-0700-000007010000}">
      <text>
        <r>
          <rPr>
            <b/>
            <sz val="9"/>
            <color indexed="81"/>
            <rFont val="Tahoma"/>
            <family val="2"/>
          </rPr>
          <t>DENISEDIX:</t>
        </r>
        <r>
          <rPr>
            <sz val="9"/>
            <color indexed="81"/>
            <rFont val="Tahoma"/>
            <family val="2"/>
          </rPr>
          <t xml:space="preserve">
CompTIA Security+ Examination - $276</t>
        </r>
      </text>
    </comment>
    <comment ref="J502" authorId="3" shapeId="0" xr:uid="{00000000-0006-0000-0700-000008010000}">
      <text>
        <r>
          <rPr>
            <b/>
            <sz val="9"/>
            <color indexed="81"/>
            <rFont val="Tahoma"/>
            <family val="2"/>
          </rPr>
          <t>DENISEDIX:</t>
        </r>
        <r>
          <rPr>
            <sz val="9"/>
            <color indexed="81"/>
            <rFont val="Tahoma"/>
            <family val="2"/>
          </rPr>
          <t xml:space="preserve">
CompTIA A+ Complete Study Guide - $67.00
12 Piece tool kit (for A+) - $50.00
CompTIA A+ Certification All-In-One Exam Guide - $65.00
CompTIA A+ Complete Study guide - $54.00
Guide to Supporting Windows 7 for CompTIA A+ Certification - $64.00</t>
        </r>
      </text>
    </comment>
    <comment ref="M503" authorId="3" shapeId="0" xr:uid="{00000000-0006-0000-0700-000009010000}">
      <text>
        <r>
          <rPr>
            <b/>
            <sz val="9"/>
            <color indexed="81"/>
            <rFont val="Tahoma"/>
            <family val="2"/>
          </rPr>
          <t>DENISEDIX:</t>
        </r>
        <r>
          <rPr>
            <sz val="9"/>
            <color indexed="81"/>
            <rFont val="Tahoma"/>
            <family val="2"/>
          </rPr>
          <t xml:space="preserve">
ATI HOBET test - $35</t>
        </r>
      </text>
    </comment>
    <comment ref="L505" authorId="2" shapeId="0" xr:uid="{00000000-0006-0000-0700-00000A010000}">
      <text>
        <r>
          <rPr>
            <b/>
            <sz val="8"/>
            <color indexed="81"/>
            <rFont val="Tahoma"/>
            <family val="2"/>
          </rPr>
          <t>Delast Taylor:</t>
        </r>
        <r>
          <rPr>
            <sz val="8"/>
            <color indexed="81"/>
            <rFont val="Tahoma"/>
            <family val="2"/>
          </rPr>
          <t xml:space="preserve">
NHA Exam :$ 187
</t>
        </r>
      </text>
    </comment>
    <comment ref="M505" authorId="4" shapeId="0" xr:uid="{00000000-0006-0000-0700-00000B010000}">
      <text>
        <r>
          <rPr>
            <b/>
            <sz val="8"/>
            <color indexed="81"/>
            <rFont val="Tahoma"/>
            <family val="2"/>
          </rPr>
          <t>latoya:</t>
        </r>
        <r>
          <rPr>
            <sz val="8"/>
            <color indexed="81"/>
            <rFont val="Tahoma"/>
            <family val="2"/>
          </rPr>
          <t xml:space="preserve">
Insurance:  $50 (not covered; item exceeds amount allowed by EPL)
$35 uniform
$60 supplies</t>
        </r>
      </text>
    </comment>
    <comment ref="J506" authorId="2" shapeId="0" xr:uid="{00000000-0006-0000-0700-00000C010000}">
      <text>
        <r>
          <rPr>
            <b/>
            <sz val="9"/>
            <color indexed="81"/>
            <rFont val="Tahoma"/>
            <family val="2"/>
          </rPr>
          <t>Delast Taylor:</t>
        </r>
        <r>
          <rPr>
            <sz val="9"/>
            <color indexed="81"/>
            <rFont val="Tahoma"/>
            <family val="2"/>
          </rPr>
          <t xml:space="preserve">
90.00 Books student is responsible for ordering their own books for 90.00 from www. atitesting.com</t>
        </r>
      </text>
    </comment>
    <comment ref="L506" authorId="2" shapeId="0" xr:uid="{00000000-0006-0000-0700-00000D010000}">
      <text>
        <r>
          <rPr>
            <b/>
            <sz val="9"/>
            <color indexed="81"/>
            <rFont val="Tahoma"/>
            <family val="2"/>
          </rPr>
          <t>Delast Taylor:</t>
        </r>
        <r>
          <rPr>
            <sz val="9"/>
            <color indexed="81"/>
            <rFont val="Tahoma"/>
            <family val="2"/>
          </rPr>
          <t xml:space="preserve">
25.00 admission fee </t>
        </r>
      </text>
    </comment>
    <comment ref="M506" authorId="2" shapeId="0" xr:uid="{00000000-0006-0000-0700-00000E010000}">
      <text>
        <r>
          <rPr>
            <b/>
            <sz val="9"/>
            <color indexed="81"/>
            <rFont val="Tahoma"/>
            <family val="2"/>
          </rPr>
          <t>Delast Taylor:</t>
        </r>
        <r>
          <rPr>
            <sz val="9"/>
            <color indexed="81"/>
            <rFont val="Tahoma"/>
            <family val="2"/>
          </rPr>
          <t xml:space="preserve">
PTCB or NHA certification test-$120, uniform-$35, supplies-$60, ATI HOBET test-$35 
Lab Supplies 
Stethoscope and Digital Thermometer</t>
        </r>
      </text>
    </comment>
    <comment ref="J507" authorId="2" shapeId="0" xr:uid="{00000000-0006-0000-0700-00000F010000}">
      <text>
        <r>
          <rPr>
            <b/>
            <sz val="9"/>
            <color indexed="81"/>
            <rFont val="Tahoma"/>
            <family val="2"/>
          </rPr>
          <t>Delast Taylor:</t>
        </r>
        <r>
          <rPr>
            <sz val="9"/>
            <color indexed="81"/>
            <rFont val="Tahoma"/>
            <family val="2"/>
          </rPr>
          <t xml:space="preserve">
students pay for books out of own pocket </t>
        </r>
      </text>
    </comment>
    <comment ref="M507" authorId="4" shapeId="0" xr:uid="{00000000-0006-0000-0700-000010010000}">
      <text>
        <r>
          <rPr>
            <b/>
            <sz val="8"/>
            <color indexed="81"/>
            <rFont val="Tahoma"/>
            <family val="2"/>
          </rPr>
          <t>latoya:</t>
        </r>
        <r>
          <rPr>
            <sz val="8"/>
            <color indexed="81"/>
            <rFont val="Tahoma"/>
            <family val="2"/>
          </rPr>
          <t xml:space="preserve">
Insurance:  $50</t>
        </r>
      </text>
    </comment>
    <comment ref="J513" authorId="4" shapeId="0" xr:uid="{00000000-0006-0000-0700-000011010000}">
      <text>
        <r>
          <rPr>
            <b/>
            <sz val="8"/>
            <color indexed="81"/>
            <rFont val="Tahoma"/>
            <family val="2"/>
          </rPr>
          <t>latoya:</t>
        </r>
        <r>
          <rPr>
            <sz val="8"/>
            <color indexed="81"/>
            <rFont val="Tahoma"/>
            <family val="2"/>
          </rPr>
          <t xml:space="preserve">
Successful Nursing Assistant Care: $50</t>
        </r>
      </text>
    </comment>
    <comment ref="L513" authorId="2" shapeId="0" xr:uid="{00000000-0006-0000-0700-000012010000}">
      <text>
        <r>
          <rPr>
            <b/>
            <sz val="8"/>
            <color indexed="81"/>
            <rFont val="Tahoma"/>
            <family val="2"/>
          </rPr>
          <t>Delast Taylor:</t>
        </r>
        <r>
          <rPr>
            <sz val="8"/>
            <color indexed="81"/>
            <rFont val="Tahoma"/>
            <family val="2"/>
          </rPr>
          <t xml:space="preserve">
State Exam Test Fee: $107</t>
        </r>
      </text>
    </comment>
    <comment ref="M513" authorId="4" shapeId="0" xr:uid="{00000000-0006-0000-0700-000013010000}">
      <text>
        <r>
          <rPr>
            <b/>
            <sz val="8"/>
            <color indexed="81"/>
            <rFont val="Tahoma"/>
            <family val="2"/>
          </rPr>
          <t>latoya:</t>
        </r>
        <r>
          <rPr>
            <sz val="8"/>
            <color indexed="81"/>
            <rFont val="Tahoma"/>
            <family val="2"/>
          </rPr>
          <t xml:space="preserve">
Uniform: $50
CPR / First Aid:  $60
TB Test:  $20
</t>
        </r>
      </text>
    </comment>
    <comment ref="D514" authorId="2" shapeId="0" xr:uid="{00000000-0006-0000-0700-000014010000}">
      <text>
        <r>
          <rPr>
            <b/>
            <sz val="9"/>
            <color indexed="81"/>
            <rFont val="Tahoma"/>
            <family val="2"/>
          </rPr>
          <t>Delast Taylor:</t>
        </r>
        <r>
          <rPr>
            <sz val="9"/>
            <color indexed="81"/>
            <rFont val="Tahoma"/>
            <family val="2"/>
          </rPr>
          <t xml:space="preserve">
No Agreement </t>
        </r>
      </text>
    </comment>
    <comment ref="J514" authorId="3" shapeId="0" xr:uid="{00000000-0006-0000-0700-000015010000}">
      <text>
        <r>
          <rPr>
            <b/>
            <sz val="9"/>
            <color indexed="81"/>
            <rFont val="Tahoma"/>
            <family val="2"/>
          </rPr>
          <t>DENISEDIX:</t>
        </r>
        <r>
          <rPr>
            <sz val="9"/>
            <color indexed="81"/>
            <rFont val="Tahoma"/>
            <family val="2"/>
          </rPr>
          <t xml:space="preserve">
Understanding EKGs - $85
ISBN# 13-978-0-13 506906-6
Study Guide Package - $40
Total = $125</t>
        </r>
      </text>
    </comment>
    <comment ref="L514" authorId="3" shapeId="0" xr:uid="{00000000-0006-0000-0700-000016010000}">
      <text>
        <r>
          <rPr>
            <b/>
            <sz val="9"/>
            <color indexed="81"/>
            <rFont val="Tahoma"/>
            <family val="2"/>
          </rPr>
          <t>DENISEDIX:</t>
        </r>
        <r>
          <rPr>
            <sz val="9"/>
            <color indexed="81"/>
            <rFont val="Tahoma"/>
            <family val="2"/>
          </rPr>
          <t xml:space="preserve">
Electrocardiogram Technician (CET) exam - $105.</t>
        </r>
      </text>
    </comment>
    <comment ref="M514" authorId="3" shapeId="0" xr:uid="{00000000-0006-0000-0700-000017010000}">
      <text>
        <r>
          <rPr>
            <b/>
            <sz val="9"/>
            <color indexed="81"/>
            <rFont val="Tahoma"/>
            <family val="2"/>
          </rPr>
          <t>DENISEDIX:</t>
        </r>
        <r>
          <rPr>
            <sz val="9"/>
            <color indexed="81"/>
            <rFont val="Tahoma"/>
            <family val="2"/>
          </rPr>
          <t xml:space="preserve">
Uniform - $45
Lab coat - $40
Immunizations - $100
Tools - $40
Total = $225</t>
        </r>
      </text>
    </comment>
    <comment ref="D515" authorId="2" shapeId="0" xr:uid="{00000000-0006-0000-0700-000018010000}">
      <text>
        <r>
          <rPr>
            <b/>
            <sz val="9"/>
            <color indexed="81"/>
            <rFont val="Tahoma"/>
            <family val="2"/>
          </rPr>
          <t>Delast Taylor:</t>
        </r>
        <r>
          <rPr>
            <sz val="9"/>
            <color indexed="81"/>
            <rFont val="Tahoma"/>
            <family val="2"/>
          </rPr>
          <t xml:space="preserve">
No Agreement </t>
        </r>
      </text>
    </comment>
    <comment ref="J515" authorId="3" shapeId="0" xr:uid="{00000000-0006-0000-0700-000019010000}">
      <text>
        <r>
          <rPr>
            <b/>
            <sz val="9"/>
            <color indexed="81"/>
            <rFont val="Tahoma"/>
            <family val="2"/>
          </rPr>
          <t>DENISEDIX:</t>
        </r>
        <r>
          <rPr>
            <sz val="9"/>
            <color indexed="81"/>
            <rFont val="Tahoma"/>
            <family val="2"/>
          </rPr>
          <t xml:space="preserve">
Understanding EKGs $85
ISBN#-13-978-0-13-506906-6
Study Guide Package -$40
Phlebotomy Simplified $85
ISBN# 3-13-222478-9
Total$210</t>
        </r>
      </text>
    </comment>
    <comment ref="L515" authorId="3" shapeId="0" xr:uid="{00000000-0006-0000-0700-00001A010000}">
      <text>
        <r>
          <rPr>
            <b/>
            <sz val="9"/>
            <color indexed="81"/>
            <rFont val="Tahoma"/>
            <family val="2"/>
          </rPr>
          <t>DENISEDIX:</t>
        </r>
        <r>
          <rPr>
            <sz val="9"/>
            <color indexed="81"/>
            <rFont val="Tahoma"/>
            <family val="2"/>
          </rPr>
          <t xml:space="preserve">
PCT exam -$149
Electrocardiogram (CET) 2x$105
Total =$359</t>
        </r>
      </text>
    </comment>
    <comment ref="M515" authorId="3" shapeId="0" xr:uid="{00000000-0006-0000-0700-00001B010000}">
      <text>
        <r>
          <rPr>
            <b/>
            <sz val="9"/>
            <color indexed="81"/>
            <rFont val="Tahoma"/>
            <family val="2"/>
          </rPr>
          <t>DENISEDIX:</t>
        </r>
        <r>
          <rPr>
            <sz val="9"/>
            <color indexed="81"/>
            <rFont val="Tahoma"/>
            <family val="2"/>
          </rPr>
          <t xml:space="preserve">
Uniform (Scrub &amp; Lab Coat) - $85
Stethoscope - $50
BP Cuff- $60
Immunizations - $40
Tools $100
Total - $335</t>
        </r>
      </text>
    </comment>
    <comment ref="D516" authorId="2" shapeId="0" xr:uid="{00000000-0006-0000-0700-00001C010000}">
      <text>
        <r>
          <rPr>
            <b/>
            <sz val="9"/>
            <color indexed="81"/>
            <rFont val="Tahoma"/>
            <family val="2"/>
          </rPr>
          <t>Delast Taylor:</t>
        </r>
        <r>
          <rPr>
            <sz val="9"/>
            <color indexed="81"/>
            <rFont val="Tahoma"/>
            <family val="2"/>
          </rPr>
          <t xml:space="preserve">
No Agreement </t>
        </r>
      </text>
    </comment>
    <comment ref="J516" authorId="3" shapeId="0" xr:uid="{00000000-0006-0000-0700-00001D010000}">
      <text>
        <r>
          <rPr>
            <b/>
            <sz val="9"/>
            <color indexed="81"/>
            <rFont val="Tahoma"/>
            <family val="2"/>
          </rPr>
          <t>DENISEDIX:</t>
        </r>
        <r>
          <rPr>
            <sz val="9"/>
            <color indexed="81"/>
            <rFont val="Tahoma"/>
            <family val="2"/>
          </rPr>
          <t xml:space="preserve">
Phlebotomy Simplified -$85
ISBN# 3-13-222478-9
Study guide Pkg -$40
Total = $125</t>
        </r>
      </text>
    </comment>
    <comment ref="L516" authorId="3" shapeId="0" xr:uid="{00000000-0006-0000-0700-00001E010000}">
      <text>
        <r>
          <rPr>
            <b/>
            <sz val="9"/>
            <color indexed="81"/>
            <rFont val="Tahoma"/>
            <family val="2"/>
          </rPr>
          <t>DENISEDIX:</t>
        </r>
        <r>
          <rPr>
            <sz val="9"/>
            <color indexed="81"/>
            <rFont val="Tahoma"/>
            <family val="2"/>
          </rPr>
          <t xml:space="preserve">
Phlebotomy Technician (CPT) exam</t>
        </r>
      </text>
    </comment>
    <comment ref="M516" authorId="3" shapeId="0" xr:uid="{00000000-0006-0000-0700-00001F010000}">
      <text>
        <r>
          <rPr>
            <b/>
            <sz val="9"/>
            <color indexed="81"/>
            <rFont val="Tahoma"/>
            <family val="2"/>
          </rPr>
          <t>DENISEDIX:</t>
        </r>
        <r>
          <rPr>
            <sz val="9"/>
            <color indexed="81"/>
            <rFont val="Tahoma"/>
            <family val="2"/>
          </rPr>
          <t xml:space="preserve">
Uniform - $45
Lab coat - $40
Immunizations - $40
Tools - $100
Total = $225</t>
        </r>
      </text>
    </comment>
    <comment ref="M517" authorId="4" shapeId="0" xr:uid="{00000000-0006-0000-0700-000020010000}">
      <text>
        <r>
          <rPr>
            <b/>
            <sz val="8"/>
            <color indexed="81"/>
            <rFont val="Tahoma"/>
            <family val="2"/>
          </rPr>
          <t>latoya:</t>
        </r>
        <r>
          <rPr>
            <sz val="8"/>
            <color indexed="81"/>
            <rFont val="Tahoma"/>
            <family val="2"/>
          </rPr>
          <t xml:space="preserve">
Safety Supplies/Equipment (Hard hat, gloves, goggles etc): $ 100 </t>
        </r>
      </text>
    </comment>
    <comment ref="L518" authorId="2" shapeId="0" xr:uid="{00000000-0006-0000-0700-000021010000}">
      <text>
        <r>
          <rPr>
            <b/>
            <sz val="8"/>
            <color indexed="81"/>
            <rFont val="Tahoma"/>
            <family val="2"/>
          </rPr>
          <t>Delast Taylor:</t>
        </r>
        <r>
          <rPr>
            <sz val="8"/>
            <color indexed="81"/>
            <rFont val="Tahoma"/>
            <family val="2"/>
          </rPr>
          <t xml:space="preserve">
Test – NCCCO: $ 200</t>
        </r>
      </text>
    </comment>
    <comment ref="M518" authorId="4" shapeId="0" xr:uid="{00000000-0006-0000-0700-000022010000}">
      <text>
        <r>
          <rPr>
            <b/>
            <sz val="8"/>
            <color indexed="81"/>
            <rFont val="Tahoma"/>
            <family val="2"/>
          </rPr>
          <t>latoya:</t>
        </r>
        <r>
          <rPr>
            <sz val="8"/>
            <color indexed="81"/>
            <rFont val="Tahoma"/>
            <family val="2"/>
          </rPr>
          <t xml:space="preserve">
Safety Supplies (hard hat, gloves, etc.):  $100 
</t>
        </r>
      </text>
    </comment>
    <comment ref="D522" authorId="2" shapeId="0" xr:uid="{00000000-0006-0000-0700-000023010000}">
      <text>
        <r>
          <rPr>
            <b/>
            <sz val="9"/>
            <color indexed="81"/>
            <rFont val="Tahoma"/>
            <family val="2"/>
          </rPr>
          <t>Delast Taylor:</t>
        </r>
        <r>
          <rPr>
            <sz val="9"/>
            <color indexed="81"/>
            <rFont val="Tahoma"/>
            <family val="2"/>
          </rPr>
          <t xml:space="preserve">
No Agreement </t>
        </r>
      </text>
    </comment>
    <comment ref="J522" authorId="3" shapeId="0" xr:uid="{00000000-0006-0000-0700-000024010000}">
      <text>
        <r>
          <rPr>
            <b/>
            <sz val="9"/>
            <color indexed="81"/>
            <rFont val="Tahoma"/>
            <family val="2"/>
          </rPr>
          <t>DENISEDIX:</t>
        </r>
        <r>
          <rPr>
            <sz val="9"/>
            <color indexed="81"/>
            <rFont val="Tahoma"/>
            <family val="2"/>
          </rPr>
          <t xml:space="preserve">
1. Hartman's Nursing Assistant Care The Basics/Textbook $27
ISBN: 978-1-60425-014-5
2. Hartman's Nursing Assistant The Basics/Workbook $12
ISBN: 978-1-604-25-0152
Total = $39</t>
        </r>
      </text>
    </comment>
    <comment ref="M522" authorId="3" shapeId="0" xr:uid="{00000000-0006-0000-0700-000025010000}">
      <text>
        <r>
          <rPr>
            <b/>
            <sz val="9"/>
            <color indexed="81"/>
            <rFont val="Tahoma"/>
            <family val="2"/>
          </rPr>
          <t>DENISEDIX:</t>
        </r>
        <r>
          <rPr>
            <sz val="9"/>
            <color indexed="81"/>
            <rFont val="Tahoma"/>
            <family val="2"/>
          </rPr>
          <t xml:space="preserve">
1. Uniform - $30
2. CPR Training - $45
Total = $75</t>
        </r>
      </text>
    </comment>
    <comment ref="D523" authorId="2" shapeId="0" xr:uid="{00000000-0006-0000-0700-000026010000}">
      <text>
        <r>
          <rPr>
            <b/>
            <sz val="9"/>
            <color indexed="81"/>
            <rFont val="Tahoma"/>
            <family val="2"/>
          </rPr>
          <t>Delast Taylor:</t>
        </r>
        <r>
          <rPr>
            <sz val="9"/>
            <color indexed="81"/>
            <rFont val="Tahoma"/>
            <family val="2"/>
          </rPr>
          <t xml:space="preserve">
No Agreement </t>
        </r>
      </text>
    </comment>
    <comment ref="D524" authorId="2" shapeId="0" xr:uid="{00000000-0006-0000-0700-000027010000}">
      <text>
        <r>
          <rPr>
            <b/>
            <sz val="9"/>
            <color indexed="81"/>
            <rFont val="Tahoma"/>
            <family val="2"/>
          </rPr>
          <t>Delast Taylor:</t>
        </r>
        <r>
          <rPr>
            <sz val="9"/>
            <color indexed="81"/>
            <rFont val="Tahoma"/>
            <family val="2"/>
          </rPr>
          <t xml:space="preserve">
No Agreement </t>
        </r>
      </text>
    </comment>
    <comment ref="C525" authorId="2" shapeId="0" xr:uid="{00000000-0006-0000-0700-000028010000}">
      <text>
        <r>
          <rPr>
            <b/>
            <sz val="8"/>
            <color indexed="81"/>
            <rFont val="Tahoma"/>
            <family val="2"/>
          </rPr>
          <t>Delast Taylor:</t>
        </r>
        <r>
          <rPr>
            <sz val="8"/>
            <color indexed="81"/>
            <rFont val="Tahoma"/>
            <family val="2"/>
          </rPr>
          <t xml:space="preserve">
NOT ON EPL LIST </t>
        </r>
      </text>
    </comment>
    <comment ref="D525" authorId="2" shapeId="0" xr:uid="{00000000-0006-0000-0700-000029010000}">
      <text>
        <r>
          <rPr>
            <b/>
            <sz val="9"/>
            <color indexed="81"/>
            <rFont val="Tahoma"/>
            <family val="2"/>
          </rPr>
          <t>Delast Taylor:</t>
        </r>
        <r>
          <rPr>
            <sz val="9"/>
            <color indexed="81"/>
            <rFont val="Tahoma"/>
            <family val="2"/>
          </rPr>
          <t xml:space="preserve">
No Agreement Administrative hold. Missing Business License, credentials </t>
        </r>
      </text>
    </comment>
    <comment ref="J525" authorId="2" shapeId="0" xr:uid="{00000000-0006-0000-0700-00002A010000}">
      <text>
        <r>
          <rPr>
            <b/>
            <sz val="8"/>
            <color indexed="81"/>
            <rFont val="Tahoma"/>
            <family val="2"/>
          </rPr>
          <t>Delast Taylor:</t>
        </r>
        <r>
          <rPr>
            <sz val="8"/>
            <color indexed="81"/>
            <rFont val="Tahoma"/>
            <family val="2"/>
          </rPr>
          <t xml:space="preserve">
NEED LIST OF BOOKS </t>
        </r>
      </text>
    </comment>
    <comment ref="M525" authorId="2" shapeId="0" xr:uid="{00000000-0006-0000-0700-00002B010000}">
      <text>
        <r>
          <rPr>
            <b/>
            <sz val="8"/>
            <color indexed="81"/>
            <rFont val="Tahoma"/>
            <family val="2"/>
          </rPr>
          <t>Delast Taylor:</t>
        </r>
        <r>
          <rPr>
            <sz val="8"/>
            <color indexed="81"/>
            <rFont val="Tahoma"/>
            <family val="2"/>
          </rPr>
          <t xml:space="preserve">
NEED LIST OF SUPPLIES </t>
        </r>
      </text>
    </comment>
    <comment ref="D526" authorId="2" shapeId="0" xr:uid="{00000000-0006-0000-0700-00002C010000}">
      <text>
        <r>
          <rPr>
            <b/>
            <sz val="9"/>
            <color indexed="81"/>
            <rFont val="Tahoma"/>
            <family val="2"/>
          </rPr>
          <t>Delast Taylor:</t>
        </r>
        <r>
          <rPr>
            <sz val="9"/>
            <color indexed="81"/>
            <rFont val="Tahoma"/>
            <family val="2"/>
          </rPr>
          <t xml:space="preserve">
No Agreement Administrative hold. Missing Business License, credentials </t>
        </r>
      </text>
    </comment>
    <comment ref="J526" authorId="2" shapeId="0" xr:uid="{00000000-0006-0000-0700-00002D010000}">
      <text>
        <r>
          <rPr>
            <b/>
            <sz val="8"/>
            <color indexed="81"/>
            <rFont val="Tahoma"/>
            <family val="2"/>
          </rPr>
          <t>Delast Taylor:</t>
        </r>
        <r>
          <rPr>
            <sz val="8"/>
            <color indexed="81"/>
            <rFont val="Tahoma"/>
            <family val="2"/>
          </rPr>
          <t xml:space="preserve">
NEED LIST OF BOOKS </t>
        </r>
      </text>
    </comment>
    <comment ref="M526" authorId="2" shapeId="0" xr:uid="{00000000-0006-0000-0700-00002E010000}">
      <text>
        <r>
          <rPr>
            <b/>
            <sz val="8"/>
            <color indexed="81"/>
            <rFont val="Tahoma"/>
            <family val="2"/>
          </rPr>
          <t>Delast Taylor:</t>
        </r>
        <r>
          <rPr>
            <sz val="8"/>
            <color indexed="81"/>
            <rFont val="Tahoma"/>
            <family val="2"/>
          </rPr>
          <t xml:space="preserve">
NEED LIST OF SUPPLIES </t>
        </r>
      </text>
    </comment>
    <comment ref="D528" authorId="2" shapeId="0" xr:uid="{00000000-0006-0000-0700-00002F010000}">
      <text>
        <r>
          <rPr>
            <b/>
            <sz val="9"/>
            <color indexed="81"/>
            <rFont val="Tahoma"/>
            <family val="2"/>
          </rPr>
          <t>Delast Taylor:</t>
        </r>
        <r>
          <rPr>
            <sz val="9"/>
            <color indexed="81"/>
            <rFont val="Tahoma"/>
            <family val="2"/>
          </rPr>
          <t xml:space="preserve">
No Agreement- Need Cost Information </t>
        </r>
      </text>
    </comment>
    <comment ref="J529" authorId="2" shapeId="0" xr:uid="{00000000-0006-0000-0700-000030010000}">
      <text>
        <r>
          <rPr>
            <b/>
            <sz val="8"/>
            <color indexed="81"/>
            <rFont val="Tahoma"/>
            <family val="2"/>
          </rPr>
          <t>Delast Taylor:</t>
        </r>
        <r>
          <rPr>
            <sz val="8"/>
            <color indexed="81"/>
            <rFont val="Tahoma"/>
            <family val="2"/>
          </rPr>
          <t xml:space="preserve">
Mosby's Textbook for Nursing Assistant- by Sheila A Sorrentino--7th edition isbn# 98-0-323-04994-8</t>
        </r>
      </text>
    </comment>
    <comment ref="L529" authorId="2" shapeId="0" xr:uid="{00000000-0006-0000-0700-000031010000}">
      <text>
        <r>
          <rPr>
            <b/>
            <sz val="8"/>
            <color indexed="81"/>
            <rFont val="Tahoma"/>
            <family val="2"/>
          </rPr>
          <t>Delast Taylor:</t>
        </r>
        <r>
          <rPr>
            <sz val="8"/>
            <color indexed="81"/>
            <rFont val="Tahoma"/>
            <family val="2"/>
          </rPr>
          <t xml:space="preserve">
CNA State Certification- $107.00</t>
        </r>
      </text>
    </comment>
    <comment ref="M529" authorId="2" shapeId="0" xr:uid="{00000000-0006-0000-0700-000032010000}">
      <text>
        <r>
          <rPr>
            <b/>
            <sz val="8"/>
            <color indexed="81"/>
            <rFont val="Tahoma"/>
            <family val="2"/>
          </rPr>
          <t>Delast Taylor:</t>
        </r>
        <r>
          <rPr>
            <sz val="8"/>
            <color indexed="81"/>
            <rFont val="Tahoma"/>
            <family val="2"/>
          </rPr>
          <t xml:space="preserve">
CPR-$5.00
Blood Borne certification- $8.00
Uniform- $25.00
stethoscope- $8.00
Pressure Cuff- $15.00
Shoes-$20.00</t>
        </r>
      </text>
    </comment>
    <comment ref="D530" authorId="2" shapeId="0" xr:uid="{00000000-0006-0000-0700-000033010000}">
      <text>
        <r>
          <rPr>
            <b/>
            <sz val="9"/>
            <color indexed="81"/>
            <rFont val="Tahoma"/>
            <family val="2"/>
          </rPr>
          <t>Delast Taylor:</t>
        </r>
        <r>
          <rPr>
            <sz val="9"/>
            <color indexed="81"/>
            <rFont val="Tahoma"/>
            <family val="2"/>
          </rPr>
          <t xml:space="preserve">
No Agreement </t>
        </r>
      </text>
    </comment>
    <comment ref="J530" authorId="2" shapeId="0" xr:uid="{00000000-0006-0000-0700-000034010000}">
      <text>
        <r>
          <rPr>
            <b/>
            <sz val="8"/>
            <color indexed="81"/>
            <rFont val="Tahoma"/>
            <family val="2"/>
          </rPr>
          <t>Delast Taylor:</t>
        </r>
        <r>
          <rPr>
            <sz val="8"/>
            <color indexed="81"/>
            <rFont val="Tahoma"/>
            <family val="2"/>
          </rPr>
          <t xml:space="preserve">
CME, Refrigeration &amp; A/C Tech ISBN 13-9781435423824- 132.00
</t>
        </r>
      </text>
    </comment>
    <comment ref="L530" authorId="2" shapeId="0" xr:uid="{00000000-0006-0000-0700-000035010000}">
      <text>
        <r>
          <rPr>
            <b/>
            <sz val="8"/>
            <color indexed="81"/>
            <rFont val="Tahoma"/>
            <family val="2"/>
          </rPr>
          <t>Delast Taylor:</t>
        </r>
        <r>
          <rPr>
            <sz val="8"/>
            <color indexed="81"/>
            <rFont val="Tahoma"/>
            <family val="2"/>
          </rPr>
          <t xml:space="preserve">
Environmental Protection ACT Test (up to three times)</t>
        </r>
      </text>
    </comment>
    <comment ref="M530" authorId="2" shapeId="0" xr:uid="{00000000-0006-0000-0700-000036010000}">
      <text>
        <r>
          <rPr>
            <b/>
            <sz val="8"/>
            <color indexed="81"/>
            <rFont val="Tahoma"/>
            <family val="2"/>
          </rPr>
          <t>Delast Taylor:</t>
        </r>
        <r>
          <rPr>
            <sz val="8"/>
            <color indexed="81"/>
            <rFont val="Tahoma"/>
            <family val="2"/>
          </rPr>
          <t xml:space="preserve">
Knight Electronics Tool Kit-425.00
Deluxe Zipper Tool Case w/Logo   #LTI-HVAC-TB 
Flaring, Swaging, and Cutting Kit   #TK-829
R410A/R22/R404a Manifold Gauge Set with 60” Hoses #QS4L5HA                                             
Mini Tube Cutter 1/8” to 5/8”   Uniweld #70000
9 piece Folding Hex Key Set      #ST-7019
8” Adjustable Wrench &amp; 10” Adjustable Wrench   Great Neck #58530
9 piece Combination Wrench Set     Great Neck #4928P
6 in 1 Screwdriver Set   Uniweld #6N1RSD
3/8” x 6” Nutdriver    Klein #S126
11/32” x 6” Nutdriver    Klein #S116
12 oz. Ball Pein Hammer      #BP12
Telescopic Mirror     #ST-2295
Pipe Cutter  Uniweld #70078
7-in-1 Wire Stripper     #DL-703
1” x 25’ Tape Measure     #5R1769
8” Long Nose Pliers with Cutter     Great Neck #LN8C
10” Water Pump Pliers    Cooper/Crescent #R210CV
8” Heavy Duty High Leverage Pliers  Great Neck #D75C
9” Lineman’s Pliers with Cutter  Great Neck #97003
3/16” Hex Wrench Insert     Great Neck #DHW316
Scratch Awl , Plastic Handle   Great Neck #SC3B
Valve Core Remover/Installer      Uniweld #92837/KE-92837
HVAC/R AC/DC Clamp Meter     Fieldpiece #SC45
Leather Gloves, Deerskin Tillman #24CL/Knight G-10009L
Safety Glasses  #IND-30531
Flashlight w/batteries  #ETK-505/9
Level, 9” Torpedo Great Neck/Mayes #10194
Pocket Slotted Screwdriver   #SD-8
Shirt Pocket IR Thermometer  Fieldpiece #SIP2
Pocketknife Style Thermometer  Fieldpiece  #SPK1 
Uniform - $75
Total = $500</t>
        </r>
      </text>
    </comment>
    <comment ref="D531" authorId="2" shapeId="0" xr:uid="{00000000-0006-0000-0700-000037010000}">
      <text>
        <r>
          <rPr>
            <b/>
            <sz val="9"/>
            <color indexed="81"/>
            <rFont val="Tahoma"/>
            <family val="2"/>
          </rPr>
          <t>Delast Taylor:</t>
        </r>
        <r>
          <rPr>
            <sz val="9"/>
            <color indexed="81"/>
            <rFont val="Tahoma"/>
            <family val="2"/>
          </rPr>
          <t xml:space="preserve">
No Agreement </t>
        </r>
      </text>
    </comment>
    <comment ref="J531" authorId="2" shapeId="0" xr:uid="{00000000-0006-0000-0700-000038010000}">
      <text>
        <r>
          <rPr>
            <b/>
            <sz val="8"/>
            <color indexed="81"/>
            <rFont val="Tahoma"/>
            <family val="2"/>
          </rPr>
          <t>Delast Taylor:</t>
        </r>
        <r>
          <rPr>
            <sz val="8"/>
            <color indexed="81"/>
            <rFont val="Tahoma"/>
            <family val="2"/>
          </rPr>
          <t xml:space="preserve">
CME, Refrigeration &amp; A/C Tech ISBN 13-9781435423824- 132.00
</t>
        </r>
      </text>
    </comment>
    <comment ref="L531" authorId="2" shapeId="0" xr:uid="{00000000-0006-0000-0700-000039010000}">
      <text>
        <r>
          <rPr>
            <b/>
            <sz val="8"/>
            <color indexed="81"/>
            <rFont val="Tahoma"/>
            <family val="2"/>
          </rPr>
          <t>Delast Taylor:</t>
        </r>
        <r>
          <rPr>
            <sz val="8"/>
            <color indexed="81"/>
            <rFont val="Tahoma"/>
            <family val="2"/>
          </rPr>
          <t xml:space="preserve">
Environmental Protection ACT Test (up to three times)</t>
        </r>
      </text>
    </comment>
    <comment ref="M531" authorId="2" shapeId="0" xr:uid="{00000000-0006-0000-0700-00003A010000}">
      <text>
        <r>
          <rPr>
            <b/>
            <sz val="8"/>
            <color indexed="81"/>
            <rFont val="Tahoma"/>
            <family val="2"/>
          </rPr>
          <t>Delast Taylor:</t>
        </r>
        <r>
          <rPr>
            <sz val="8"/>
            <color indexed="81"/>
            <rFont val="Tahoma"/>
            <family val="2"/>
          </rPr>
          <t xml:space="preserve">
Knight Electronics Tool Kit-425.00
Deluxe Zipper Tool Case w/Logo   #LTI-HVAC-TB 
Flaring, Swaging, and Cutting Kit   #TK-829
R410A/R22/R404a Manifold Gauge Set with 60” Hoses #QS4L5HA                                             
Mini Tube Cutter 1/8” to 5/8”   Uniweld #70000
9 piece Folding Hex Key Set      #ST-7019
8” Adjustable Wrench &amp; 10” Adjustable Wrench   Great Neck #58530
9 piece Combination Wrench Set     Great Neck #4928P
6 in 1 Screwdriver Set   Uniweld #6N1RSD
3/8” x 6” Nutdriver    Klein #S126
11/32” x 6” Nutdriver    Klein #S116
12 oz. Ball Pein Hammer      #BP12
Telescopic Mirror     #ST-2295
Pipe Cutter  Uniweld #70078
7-in-1 Wire Stripper     #DL-703
1” x 25’ Tape Measure     #5R1769
8” Long Nose Pliers with Cutter     Great Neck #LN8C
10” Water Pump Pliers    Cooper/Crescent #R210CV
8” Heavy Duty High Leverage Pliers  Great Neck #D75C
9” Lineman’s Pliers with Cutter  Great Neck #97003
3/16” Hex Wrench Insert     Great Neck #DHW316
Scratch Awl , Plastic Handle   Great Neck #SC3B
Valve Core Remover/Installer      Uniweld #92837/KE-92837
HVAC/R AC/DC Clamp Meter     Fieldpiece #SC45
Leather Gloves, Deerskin Tillman #24CL/Knight G-10009L
Safety Glasses  #IND-30531
Flashlight w/batteries  #ETK-505/9
Level, 9” Torpedo Great Neck/Mayes #10194
Pocket Slotted Screwdriver   #SD-8
Shirt Pocket IR Thermometer  Fieldpiece #SIP2
Pocketknife Style Thermometer  Fieldpiece  #SPK1 
Uniform - $75
Total = $500</t>
        </r>
      </text>
    </comment>
    <comment ref="J532" authorId="2" shapeId="0" xr:uid="{00000000-0006-0000-0700-00003B010000}">
      <text>
        <r>
          <rPr>
            <b/>
            <sz val="8"/>
            <color indexed="81"/>
            <rFont val="Tahoma"/>
            <family val="2"/>
          </rPr>
          <t>Delast Taylor:</t>
        </r>
        <r>
          <rPr>
            <sz val="8"/>
            <color indexed="81"/>
            <rFont val="Tahoma"/>
            <family val="2"/>
          </rPr>
          <t xml:space="preserve">
Basic Security Training Study Guide(s) &amp; Textbook
Handcuffing &amp; Restraints Study Guide &amp; Textbook
O.C Chemical Defensive Spray Study Guide &amp; Textbook 
Expandable Baton Study Guide &amp; Textbook 
Taser Study Guide &amp; Textbook </t>
        </r>
      </text>
    </comment>
    <comment ref="K532" authorId="2" shapeId="0" xr:uid="{00000000-0006-0000-0700-00003C010000}">
      <text>
        <r>
          <rPr>
            <b/>
            <sz val="8"/>
            <color indexed="81"/>
            <rFont val="Tahoma"/>
            <family val="2"/>
          </rPr>
          <t>Delast Taylor:</t>
        </r>
        <r>
          <rPr>
            <sz val="8"/>
            <color indexed="81"/>
            <rFont val="Tahoma"/>
            <family val="2"/>
          </rPr>
          <t xml:space="preserve">
   $52.90 Cogent (Finger print) Background Check - Georgia Only
     15.00 Passport Photos ($7.50 ea)
     10.77 National Background Check (Name and Birthday)
     35.00 Student Academy Uniform Shirt
     10.00 Student Academy ID
 $123.67 - Total Admission Fee
Discount for WIA ($23.67) - $100.00 each student.
</t>
        </r>
      </text>
    </comment>
    <comment ref="L532" authorId="2" shapeId="0" xr:uid="{00000000-0006-0000-0700-00003D010000}">
      <text>
        <r>
          <rPr>
            <b/>
            <sz val="8"/>
            <color indexed="81"/>
            <rFont val="Tahoma"/>
            <family val="2"/>
          </rPr>
          <t>Delast Taylor:</t>
        </r>
        <r>
          <rPr>
            <sz val="8"/>
            <color indexed="81"/>
            <rFont val="Tahoma"/>
            <family val="2"/>
          </rPr>
          <t xml:space="preserve">
Entry Exam (Reading &amp; Comprehension)
Entry Exam (Mathematics)
Basic Security Exam (State Certification)
Handcuffing &amp; Restraints Exam (State Certification 
O.C Defensive Spray Exam (State Certification)
Expandable Baton Exam (State Certification)
Taser Exam (State Certification)
Each exam is $21.43 each </t>
        </r>
      </text>
    </comment>
    <comment ref="M532" authorId="2" shapeId="0" xr:uid="{00000000-0006-0000-0700-00003E010000}">
      <text>
        <r>
          <rPr>
            <b/>
            <sz val="8"/>
            <color indexed="81"/>
            <rFont val="Tahoma"/>
            <family val="2"/>
          </rPr>
          <t>Delast Taylor:</t>
        </r>
        <r>
          <rPr>
            <sz val="8"/>
            <color indexed="81"/>
            <rFont val="Tahoma"/>
            <family val="2"/>
          </rPr>
          <t xml:space="preserve">
Pens 
Paper
Clipboards
Folders 
Printouts</t>
        </r>
      </text>
    </comment>
    <comment ref="J533" authorId="2" shapeId="0" xr:uid="{00000000-0006-0000-0700-00003F010000}">
      <text>
        <r>
          <rPr>
            <b/>
            <sz val="8"/>
            <color indexed="81"/>
            <rFont val="Tahoma"/>
            <family val="2"/>
          </rPr>
          <t>Delast Taylor:</t>
        </r>
        <r>
          <rPr>
            <sz val="8"/>
            <color indexed="81"/>
            <rFont val="Tahoma"/>
            <family val="2"/>
          </rPr>
          <t xml:space="preserve">
How to be a Nurse Assistant- Textbook and the workbook- 70.00</t>
        </r>
      </text>
    </comment>
    <comment ref="L533" authorId="2" shapeId="0" xr:uid="{00000000-0006-0000-0700-000040010000}">
      <text>
        <r>
          <rPr>
            <b/>
            <sz val="8"/>
            <color indexed="81"/>
            <rFont val="Tahoma"/>
            <family val="2"/>
          </rPr>
          <t>Delast Taylor:</t>
        </r>
        <r>
          <rPr>
            <sz val="8"/>
            <color indexed="81"/>
            <rFont val="Tahoma"/>
            <family val="2"/>
          </rPr>
          <t xml:space="preserve">
Test-$107</t>
        </r>
      </text>
    </comment>
    <comment ref="M533" authorId="2" shapeId="0" xr:uid="{00000000-0006-0000-0700-000041010000}">
      <text>
        <r>
          <rPr>
            <b/>
            <sz val="8"/>
            <color indexed="81"/>
            <rFont val="Tahoma"/>
            <family val="2"/>
          </rPr>
          <t>Delast Taylor:</t>
        </r>
        <r>
          <rPr>
            <sz val="8"/>
            <color indexed="81"/>
            <rFont val="Tahoma"/>
            <family val="2"/>
          </rPr>
          <t xml:space="preserve">
insurance-$36; 
uniform-$50; 
drug screen-$50; 
shoes-$50, 
TB test-$50, 
background check-$25, 
CPR/First Aid-$50.
</t>
        </r>
      </text>
    </comment>
    <comment ref="J534" authorId="2" shapeId="0" xr:uid="{00000000-0006-0000-0700-000042010000}">
      <text>
        <r>
          <rPr>
            <b/>
            <sz val="8"/>
            <color indexed="81"/>
            <rFont val="Tahoma"/>
            <family val="2"/>
          </rPr>
          <t>Delast Taylor:</t>
        </r>
        <r>
          <rPr>
            <sz val="8"/>
            <color indexed="81"/>
            <rFont val="Tahoma"/>
            <family val="2"/>
          </rPr>
          <t xml:space="preserve">
Assistant with Patient Care- 93.00</t>
        </r>
      </text>
    </comment>
    <comment ref="L534" authorId="2" shapeId="0" xr:uid="{00000000-0006-0000-0700-000043010000}">
      <text>
        <r>
          <rPr>
            <b/>
            <sz val="8"/>
            <color indexed="81"/>
            <rFont val="Tahoma"/>
            <family val="2"/>
          </rPr>
          <t>Delast Taylor:</t>
        </r>
        <r>
          <rPr>
            <sz val="8"/>
            <color indexed="81"/>
            <rFont val="Tahoma"/>
            <family val="2"/>
          </rPr>
          <t xml:space="preserve">
Test-$149</t>
        </r>
      </text>
    </comment>
    <comment ref="M534" authorId="2" shapeId="0" xr:uid="{00000000-0006-0000-0700-000044010000}">
      <text>
        <r>
          <rPr>
            <b/>
            <sz val="8"/>
            <color indexed="81"/>
            <rFont val="Tahoma"/>
            <family val="2"/>
          </rPr>
          <t>Delast Taylor:</t>
        </r>
        <r>
          <rPr>
            <sz val="8"/>
            <color indexed="81"/>
            <rFont val="Tahoma"/>
            <family val="2"/>
          </rPr>
          <t xml:space="preserve"> 
insurance-$36; 
TB test-$50, 
drug screen-$50, uniform/shoes-$100, background check-$25, CPR/First Aid-$50.</t>
        </r>
      </text>
    </comment>
    <comment ref="N536" authorId="3" shapeId="0" xr:uid="{00000000-0006-0000-0700-000045010000}">
      <text>
        <r>
          <rPr>
            <b/>
            <sz val="9"/>
            <color indexed="81"/>
            <rFont val="Tahoma"/>
            <family val="2"/>
          </rPr>
          <t>DENISEDIX:</t>
        </r>
        <r>
          <rPr>
            <sz val="9"/>
            <color indexed="81"/>
            <rFont val="Tahoma"/>
            <family val="2"/>
          </rPr>
          <t xml:space="preserve">
There is a $100 fee to reschedule test for "no show".</t>
        </r>
      </text>
    </comment>
    <comment ref="N537" authorId="3" shapeId="0" xr:uid="{00000000-0006-0000-0700-000046010000}">
      <text>
        <r>
          <rPr>
            <b/>
            <sz val="9"/>
            <color indexed="81"/>
            <rFont val="Tahoma"/>
            <family val="2"/>
          </rPr>
          <t>DENISEDIX:</t>
        </r>
        <r>
          <rPr>
            <sz val="9"/>
            <color indexed="81"/>
            <rFont val="Tahoma"/>
            <family val="2"/>
          </rPr>
          <t xml:space="preserve">
There is a $100 fee to reschedule test for "no show".</t>
        </r>
      </text>
    </comment>
    <comment ref="J538" authorId="4" shapeId="0" xr:uid="{00000000-0006-0000-0700-000047010000}">
      <text>
        <r>
          <rPr>
            <b/>
            <sz val="8"/>
            <color indexed="81"/>
            <rFont val="Tahoma"/>
            <family val="2"/>
          </rPr>
          <t>latoya:</t>
        </r>
        <r>
          <rPr>
            <sz val="8"/>
            <color indexed="81"/>
            <rFont val="Tahoma"/>
            <family val="2"/>
          </rPr>
          <t xml:space="preserve">
Sun Solaris Unix Software: $225</t>
        </r>
      </text>
    </comment>
    <comment ref="L538" authorId="4" shapeId="0" xr:uid="{00000000-0006-0000-0700-000048010000}">
      <text>
        <r>
          <rPr>
            <b/>
            <sz val="8"/>
            <color indexed="81"/>
            <rFont val="Tahoma"/>
            <family val="2"/>
          </rPr>
          <t>latoya:</t>
        </r>
        <r>
          <rPr>
            <sz val="8"/>
            <color indexed="81"/>
            <rFont val="Tahoma"/>
            <family val="2"/>
          </rPr>
          <t xml:space="preserve">
National Certification Exams:  $300</t>
        </r>
      </text>
    </comment>
    <comment ref="J539" authorId="4" shapeId="0" xr:uid="{00000000-0006-0000-0700-000049010000}">
      <text>
        <r>
          <rPr>
            <b/>
            <sz val="8"/>
            <color indexed="81"/>
            <rFont val="Tahoma"/>
            <family val="2"/>
          </rPr>
          <t>latoya:</t>
        </r>
        <r>
          <rPr>
            <sz val="8"/>
            <color indexed="81"/>
            <rFont val="Tahoma"/>
            <family val="2"/>
          </rPr>
          <t xml:space="preserve">
Skills for the Patient Care Technician:  $75</t>
        </r>
      </text>
    </comment>
    <comment ref="L539" authorId="4" shapeId="0" xr:uid="{00000000-0006-0000-0700-00004A010000}">
      <text>
        <r>
          <rPr>
            <b/>
            <sz val="8"/>
            <color indexed="81"/>
            <rFont val="Tahoma"/>
            <family val="2"/>
          </rPr>
          <t>latoya:</t>
        </r>
        <r>
          <rPr>
            <sz val="8"/>
            <color indexed="81"/>
            <rFont val="Tahoma"/>
            <family val="2"/>
          </rPr>
          <t xml:space="preserve">
National Exam:  $90</t>
        </r>
      </text>
    </comment>
    <comment ref="M539" authorId="2" shapeId="0" xr:uid="{00000000-0006-0000-0700-00004B010000}">
      <text>
        <r>
          <rPr>
            <b/>
            <sz val="8"/>
            <color indexed="81"/>
            <rFont val="Tahoma"/>
            <family val="2"/>
          </rPr>
          <t>Delast Taylor:</t>
        </r>
        <r>
          <rPr>
            <sz val="8"/>
            <color indexed="81"/>
            <rFont val="Tahoma"/>
            <family val="2"/>
          </rPr>
          <t xml:space="preserve">
LAPTOP (Rental)
Blood Pressure Kit 
Thermometer
Scrub (Top/Bottom)
Video Taping Techniques 
Laptop Bag 
CPR/First Aid 
Lab Use 
Book bag</t>
        </r>
      </text>
    </comment>
    <comment ref="J540" authorId="3" shapeId="0" xr:uid="{00000000-0006-0000-0700-00004C010000}">
      <text>
        <r>
          <rPr>
            <b/>
            <sz val="9"/>
            <color indexed="81"/>
            <rFont val="Tahoma"/>
            <family val="2"/>
          </rPr>
          <t>DENISEDIX:</t>
        </r>
        <r>
          <rPr>
            <sz val="9"/>
            <color indexed="81"/>
            <rFont val="Tahoma"/>
            <family val="2"/>
          </rPr>
          <t xml:space="preserve">
1. Electricity for Technicians
10:0132486660</t>
        </r>
      </text>
    </comment>
    <comment ref="J541" authorId="4" shapeId="0" xr:uid="{00000000-0006-0000-0700-00004D010000}">
      <text>
        <r>
          <rPr>
            <b/>
            <sz val="8"/>
            <color indexed="81"/>
            <rFont val="Tahoma"/>
            <family val="2"/>
          </rPr>
          <t>latoya:</t>
        </r>
        <r>
          <rPr>
            <sz val="8"/>
            <color indexed="81"/>
            <rFont val="Tahoma"/>
            <family val="2"/>
          </rPr>
          <t xml:space="preserve">
Principles of Dialysis: $60</t>
        </r>
      </text>
    </comment>
    <comment ref="L541" authorId="4" shapeId="0" xr:uid="{00000000-0006-0000-0700-00004E010000}">
      <text>
        <r>
          <rPr>
            <b/>
            <sz val="8"/>
            <color indexed="81"/>
            <rFont val="Tahoma"/>
            <family val="2"/>
          </rPr>
          <t>Delast:</t>
        </r>
        <r>
          <rPr>
            <sz val="8"/>
            <color indexed="81"/>
            <rFont val="Tahoma"/>
            <family val="2"/>
          </rPr>
          <t xml:space="preserve">
National Exam: $125</t>
        </r>
      </text>
    </comment>
    <comment ref="M541" authorId="2" shapeId="0" xr:uid="{00000000-0006-0000-0700-00004F010000}">
      <text>
        <r>
          <rPr>
            <b/>
            <sz val="8"/>
            <color indexed="81"/>
            <rFont val="Tahoma"/>
            <family val="2"/>
          </rPr>
          <t>Delast Taylor:</t>
        </r>
        <r>
          <rPr>
            <sz val="8"/>
            <color indexed="81"/>
            <rFont val="Tahoma"/>
            <family val="2"/>
          </rPr>
          <t xml:space="preserve">
LAPTOP (Rental)
Blood Pressure Kit 
Thermometer
Scrub (Top/Bottom)
Video Taping Techniques 
Laptop Bag 
CPR/First Aid 
Lab Use 
Book bag</t>
        </r>
      </text>
    </comment>
    <comment ref="D542" authorId="2" shapeId="0" xr:uid="{00000000-0006-0000-0700-000050010000}">
      <text>
        <r>
          <rPr>
            <b/>
            <sz val="9"/>
            <color indexed="81"/>
            <rFont val="Tahoma"/>
            <family val="2"/>
          </rPr>
          <t>Delast Taylor:</t>
        </r>
        <r>
          <rPr>
            <sz val="9"/>
            <color indexed="81"/>
            <rFont val="Tahoma"/>
            <family val="2"/>
          </rPr>
          <t xml:space="preserve">
No Agreement </t>
        </r>
      </text>
    </comment>
    <comment ref="D543" authorId="2" shapeId="0" xr:uid="{00000000-0006-0000-0700-000051010000}">
      <text>
        <r>
          <rPr>
            <b/>
            <sz val="9"/>
            <color indexed="81"/>
            <rFont val="Tahoma"/>
            <family val="2"/>
          </rPr>
          <t>Delast Taylor:</t>
        </r>
        <r>
          <rPr>
            <sz val="9"/>
            <color indexed="81"/>
            <rFont val="Tahoma"/>
            <family val="2"/>
          </rPr>
          <t xml:space="preserve">
No Agreement </t>
        </r>
      </text>
    </comment>
    <comment ref="D544" authorId="2" shapeId="0" xr:uid="{00000000-0006-0000-0700-000052010000}">
      <text>
        <r>
          <rPr>
            <b/>
            <sz val="9"/>
            <color indexed="81"/>
            <rFont val="Tahoma"/>
            <family val="2"/>
          </rPr>
          <t>Delast Taylor:</t>
        </r>
        <r>
          <rPr>
            <sz val="9"/>
            <color indexed="81"/>
            <rFont val="Tahoma"/>
            <family val="2"/>
          </rPr>
          <t xml:space="preserve">
No Agreement </t>
        </r>
      </text>
    </comment>
    <comment ref="D545" authorId="2" shapeId="0" xr:uid="{00000000-0006-0000-0700-000053010000}">
      <text>
        <r>
          <rPr>
            <b/>
            <sz val="9"/>
            <color indexed="81"/>
            <rFont val="Tahoma"/>
            <family val="2"/>
          </rPr>
          <t>Delast Taylor:</t>
        </r>
        <r>
          <rPr>
            <sz val="9"/>
            <color indexed="81"/>
            <rFont val="Tahoma"/>
            <family val="2"/>
          </rPr>
          <t xml:space="preserve">
No Agreement </t>
        </r>
      </text>
    </comment>
    <comment ref="J545" authorId="4" shapeId="0" xr:uid="{00000000-0006-0000-0700-000054010000}">
      <text>
        <r>
          <rPr>
            <b/>
            <sz val="8"/>
            <color indexed="81"/>
            <rFont val="Tahoma"/>
            <family val="2"/>
          </rPr>
          <t>Delast:</t>
        </r>
        <r>
          <rPr>
            <sz val="8"/>
            <color indexed="81"/>
            <rFont val="Tahoma"/>
            <family val="2"/>
          </rPr>
          <t xml:space="preserve">
</t>
        </r>
        <r>
          <rPr>
            <b/>
            <sz val="8"/>
            <color indexed="81"/>
            <rFont val="Tahoma"/>
            <family val="2"/>
          </rPr>
          <t>$92 Eac</t>
        </r>
        <r>
          <rPr>
            <sz val="8"/>
            <color indexed="81"/>
            <rFont val="Tahoma"/>
            <family val="2"/>
          </rPr>
          <t xml:space="preserve">
• Keyboarding Applications I or II
• Intro to Windows
• Managing Windows 
• Word Basic
• Word Intermediate
• Excel Basic
• Quick Books Basic
• Media Orientation
• Anatomy @ Physiology &amp; Medical Terminology
• Insurance Claims, Medical Records, Legal Issues
• Medical Billing @ Coding Forms ICD-9/CPT Coding
• Electives
</t>
        </r>
      </text>
    </comment>
    <comment ref="M545" authorId="4" shapeId="0" xr:uid="{00000000-0006-0000-0700-000055010000}">
      <text>
        <r>
          <rPr>
            <b/>
            <sz val="8"/>
            <color indexed="81"/>
            <rFont val="Tahoma"/>
            <family val="2"/>
          </rPr>
          <t>latoya:</t>
        </r>
        <r>
          <rPr>
            <sz val="8"/>
            <color indexed="81"/>
            <rFont val="Tahoma"/>
            <family val="2"/>
          </rPr>
          <t xml:space="preserve">
Scrubs, Student ID, Land yard, USB Drive, Stethoscope total $90</t>
        </r>
      </text>
    </comment>
    <comment ref="D546" authorId="2" shapeId="0" xr:uid="{00000000-0006-0000-0700-000056010000}">
      <text>
        <r>
          <rPr>
            <b/>
            <sz val="9"/>
            <color indexed="81"/>
            <rFont val="Tahoma"/>
            <family val="2"/>
          </rPr>
          <t>Delast Taylor:</t>
        </r>
        <r>
          <rPr>
            <sz val="9"/>
            <color indexed="81"/>
            <rFont val="Tahoma"/>
            <family val="2"/>
          </rPr>
          <t xml:space="preserve">
No Agreement </t>
        </r>
      </text>
    </comment>
    <comment ref="D547" authorId="2" shapeId="0" xr:uid="{00000000-0006-0000-0700-000057010000}">
      <text>
        <r>
          <rPr>
            <b/>
            <sz val="9"/>
            <color indexed="81"/>
            <rFont val="Tahoma"/>
            <family val="2"/>
          </rPr>
          <t>Delast Taylor:</t>
        </r>
        <r>
          <rPr>
            <sz val="9"/>
            <color indexed="81"/>
            <rFont val="Tahoma"/>
            <family val="2"/>
          </rPr>
          <t xml:space="preserve">
No Agreement </t>
        </r>
      </text>
    </comment>
    <comment ref="J547" authorId="4" shapeId="0" xr:uid="{00000000-0006-0000-0700-000058010000}">
      <text>
        <r>
          <rPr>
            <b/>
            <sz val="8"/>
            <color indexed="81"/>
            <rFont val="Tahoma"/>
            <family val="2"/>
          </rPr>
          <t>Delast:</t>
        </r>
        <r>
          <rPr>
            <sz val="8"/>
            <color indexed="81"/>
            <rFont val="Tahoma"/>
            <family val="2"/>
          </rPr>
          <t xml:space="preserve">
</t>
        </r>
        <r>
          <rPr>
            <b/>
            <sz val="8"/>
            <color indexed="81"/>
            <rFont val="Tahoma"/>
            <family val="2"/>
          </rPr>
          <t>Total $1,000</t>
        </r>
        <r>
          <rPr>
            <sz val="8"/>
            <color indexed="81"/>
            <rFont val="Tahoma"/>
            <family val="2"/>
          </rPr>
          <t xml:space="preserve">
• Keyboarding Applications I or II
• Intro to Windows
• Managing Windows 
• Word Basic
• Word Intermediate
• Excel Basic
• Quick Books Basic
• Media Orientation
• Anatomy @ Physiology &amp; Medical Terminology
• Insurance Claims, Medical Records, Legal Issues
• Medical Billing @ Coding Forms ICD-9/CPT Coding
• Electives
</t>
        </r>
      </text>
    </comment>
    <comment ref="M547" authorId="4" shapeId="0" xr:uid="{00000000-0006-0000-0700-000059010000}">
      <text>
        <r>
          <rPr>
            <b/>
            <sz val="8"/>
            <color indexed="81"/>
            <rFont val="Tahoma"/>
            <family val="2"/>
          </rPr>
          <t>latoya:</t>
        </r>
        <r>
          <rPr>
            <sz val="8"/>
            <color indexed="81"/>
            <rFont val="Tahoma"/>
            <family val="2"/>
          </rPr>
          <t xml:space="preserve">
NCMA or NCICS- $90</t>
        </r>
      </text>
    </comment>
    <comment ref="D548" authorId="2" shapeId="0" xr:uid="{00000000-0006-0000-0700-00005A010000}">
      <text>
        <r>
          <rPr>
            <b/>
            <sz val="9"/>
            <color indexed="81"/>
            <rFont val="Tahoma"/>
            <family val="2"/>
          </rPr>
          <t>Delast Taylor:</t>
        </r>
        <r>
          <rPr>
            <sz val="9"/>
            <color indexed="81"/>
            <rFont val="Tahoma"/>
            <family val="2"/>
          </rPr>
          <t xml:space="preserve">
No Agreement </t>
        </r>
      </text>
    </comment>
    <comment ref="J548" authorId="4" shapeId="0" xr:uid="{00000000-0006-0000-0700-00005B010000}">
      <text>
        <r>
          <rPr>
            <b/>
            <sz val="8"/>
            <color indexed="81"/>
            <rFont val="Tahoma"/>
            <family val="2"/>
          </rPr>
          <t>latoya:</t>
        </r>
        <r>
          <rPr>
            <sz val="8"/>
            <color indexed="81"/>
            <rFont val="Tahoma"/>
            <family val="2"/>
          </rPr>
          <t xml:space="preserve">
</t>
        </r>
        <r>
          <rPr>
            <b/>
            <sz val="8"/>
            <color indexed="81"/>
            <rFont val="Tahoma"/>
            <family val="2"/>
          </rPr>
          <t>~$92 each</t>
        </r>
        <r>
          <rPr>
            <sz val="8"/>
            <color indexed="81"/>
            <rFont val="Tahoma"/>
            <family val="2"/>
          </rPr>
          <t xml:space="preserve">
Keyboarding Applications 
Intro to Windows 
Managing Windows 
Word Basic 
Word Intermediate 
Excel Basic 
Quick Books Basic 
Media Orientation
Anatomy, Physiology, &amp; Medical Terminology 
Insurance Claims, Medical Records, and Legal Issues 
Medical Billing Forms ICD-9 / CPT Coding
Electives
</t>
        </r>
      </text>
    </comment>
    <comment ref="D549" authorId="2" shapeId="0" xr:uid="{00000000-0006-0000-0700-00005C010000}">
      <text>
        <r>
          <rPr>
            <b/>
            <sz val="9"/>
            <color indexed="81"/>
            <rFont val="Tahoma"/>
            <family val="2"/>
          </rPr>
          <t>Delast Taylor:</t>
        </r>
        <r>
          <rPr>
            <sz val="9"/>
            <color indexed="81"/>
            <rFont val="Tahoma"/>
            <family val="2"/>
          </rPr>
          <t xml:space="preserve">
No Agreement </t>
        </r>
      </text>
    </comment>
    <comment ref="J549" authorId="4" shapeId="0" xr:uid="{00000000-0006-0000-0700-00005D010000}">
      <text>
        <r>
          <rPr>
            <b/>
            <sz val="8"/>
            <color indexed="81"/>
            <rFont val="Tahoma"/>
            <family val="2"/>
          </rPr>
          <t>Delast:</t>
        </r>
        <r>
          <rPr>
            <sz val="8"/>
            <color indexed="81"/>
            <rFont val="Tahoma"/>
            <family val="2"/>
          </rPr>
          <t xml:space="preserve">
</t>
        </r>
        <r>
          <rPr>
            <b/>
            <sz val="8"/>
            <color indexed="81"/>
            <rFont val="Tahoma"/>
            <family val="2"/>
          </rPr>
          <t>Total $1,000</t>
        </r>
        <r>
          <rPr>
            <sz val="8"/>
            <color indexed="81"/>
            <rFont val="Tahoma"/>
            <family val="2"/>
          </rPr>
          <t xml:space="preserve">
• Keyboarding Applications I or II
• Intro to Windows
• Managing Windows 
• Word Basic
• Word Intermediate
• Excel Basic
• Quick Books Basic
• Media Orientation
• Anatomy @ Physiology &amp; Medical Terminology
• Insurance Claims, Medical Records, Legal Issues
• Medical Billing @ Coding Forms ICD-9/CPT Coding
• Electives
</t>
        </r>
      </text>
    </comment>
    <comment ref="M549" authorId="4" shapeId="0" xr:uid="{00000000-0006-0000-0700-00005E010000}">
      <text>
        <r>
          <rPr>
            <b/>
            <sz val="8"/>
            <color indexed="81"/>
            <rFont val="Tahoma"/>
            <family val="2"/>
          </rPr>
          <t>latoya:</t>
        </r>
        <r>
          <rPr>
            <sz val="8"/>
            <color indexed="81"/>
            <rFont val="Tahoma"/>
            <family val="2"/>
          </rPr>
          <t xml:space="preserve">
NCMA or NCICS- $90</t>
        </r>
      </text>
    </comment>
    <comment ref="D550" authorId="2" shapeId="0" xr:uid="{00000000-0006-0000-0700-00005F010000}">
      <text>
        <r>
          <rPr>
            <b/>
            <sz val="9"/>
            <color indexed="81"/>
            <rFont val="Tahoma"/>
            <family val="2"/>
          </rPr>
          <t>Delast Taylor:</t>
        </r>
        <r>
          <rPr>
            <sz val="9"/>
            <color indexed="81"/>
            <rFont val="Tahoma"/>
            <family val="2"/>
          </rPr>
          <t xml:space="preserve">
No Agreement </t>
        </r>
      </text>
    </comment>
    <comment ref="D551" authorId="2" shapeId="0" xr:uid="{00000000-0006-0000-0700-000060010000}">
      <text>
        <r>
          <rPr>
            <b/>
            <sz val="9"/>
            <color indexed="81"/>
            <rFont val="Tahoma"/>
            <family val="2"/>
          </rPr>
          <t>Delast Taylor:</t>
        </r>
        <r>
          <rPr>
            <sz val="9"/>
            <color indexed="81"/>
            <rFont val="Tahoma"/>
            <family val="2"/>
          </rPr>
          <t xml:space="preserve">
No Agreement </t>
        </r>
      </text>
    </comment>
    <comment ref="J551" authorId="4" shapeId="0" xr:uid="{00000000-0006-0000-0700-000061010000}">
      <text>
        <r>
          <rPr>
            <b/>
            <sz val="8"/>
            <color indexed="81"/>
            <rFont val="Tahoma"/>
            <family val="2"/>
          </rPr>
          <t>Delast:</t>
        </r>
        <r>
          <rPr>
            <sz val="8"/>
            <color indexed="81"/>
            <rFont val="Tahoma"/>
            <family val="2"/>
          </rPr>
          <t xml:space="preserve">
</t>
        </r>
        <r>
          <rPr>
            <b/>
            <sz val="8"/>
            <color indexed="81"/>
            <rFont val="Tahoma"/>
            <family val="2"/>
          </rPr>
          <t>$92 Eac</t>
        </r>
        <r>
          <rPr>
            <sz val="8"/>
            <color indexed="81"/>
            <rFont val="Tahoma"/>
            <family val="2"/>
          </rPr>
          <t xml:space="preserve">
• Keyboarding Applications I or II
• Intro to Windows
• Managing Windows 
• Word Basic
• Word Intermediate
• Excel Basic
• Quick Books Basic
• Media Orientation
• Anatomy @ Physiology &amp; Medical Terminology
• Insurance Claims, Medical Records, Legal Issues
• Medical Billing @ Coding Forms ICD-9/CPT Coding
• Electives
</t>
        </r>
      </text>
    </comment>
    <comment ref="M551" authorId="4" shapeId="0" xr:uid="{00000000-0006-0000-0700-000062010000}">
      <text>
        <r>
          <rPr>
            <b/>
            <sz val="8"/>
            <color indexed="81"/>
            <rFont val="Tahoma"/>
            <family val="2"/>
          </rPr>
          <t>latoya:</t>
        </r>
        <r>
          <rPr>
            <sz val="8"/>
            <color indexed="81"/>
            <rFont val="Tahoma"/>
            <family val="2"/>
          </rPr>
          <t xml:space="preserve">
Scrubs, Student ID, Land yard, USB Drive, Stethoscope total $90</t>
        </r>
      </text>
    </comment>
    <comment ref="J552" authorId="2" shapeId="0" xr:uid="{00000000-0006-0000-0700-000063010000}">
      <text>
        <r>
          <rPr>
            <b/>
            <sz val="8"/>
            <color indexed="81"/>
            <rFont val="Tahoma"/>
            <family val="2"/>
          </rPr>
          <t xml:space="preserve">Delast Taylor:
</t>
        </r>
        <r>
          <rPr>
            <sz val="8"/>
            <color indexed="81"/>
            <rFont val="Tahoma"/>
            <family val="2"/>
          </rPr>
          <t xml:space="preserve">
Introduction to Normal Structure
2nd Edition
978-0-7216-9780-2 Curry and Tempkin $107.00
Pathophysiology for Health Profession
3rd Edition
978-1-4160-0210-9 Barbara Gould $75.95
Essentials of Sonography
2nd Edition
978-1-4160-0170-6 Marveen Criag $51.95
Essentials of Ultrasound Physics
978-0-8151-9852-9 James Zagzebski $67.95
Textbook of Diagnostic Ultrasonography
6th Edition
978-0-323-02803-5 Hagen-Ansert $290.00
Introduction to Vascular Ultrasonography 5th Edition
978-0-7216-0631-6 William Zwiebel $129.00</t>
        </r>
      </text>
    </comment>
    <comment ref="N552" authorId="2" shapeId="0" xr:uid="{00000000-0006-0000-0700-000064010000}">
      <text>
        <r>
          <rPr>
            <b/>
            <sz val="9"/>
            <color indexed="81"/>
            <rFont val="Tahoma"/>
            <family val="2"/>
          </rPr>
          <t>Delast Taylor:
Issue Voucher for $5000.00 for first year and $3000.00 for second year.</t>
        </r>
        <r>
          <rPr>
            <sz val="9"/>
            <color indexed="81"/>
            <rFont val="Tahoma"/>
            <family val="2"/>
          </rPr>
          <t xml:space="preserve">
Total cost for program is 8750.00 and student is responsible for 750.00 for books and fees prior to issuing voucher for payment </t>
        </r>
      </text>
    </comment>
    <comment ref="H553" authorId="5" shapeId="0" xr:uid="{00000000-0006-0000-0700-000065010000}">
      <text>
        <r>
          <rPr>
            <b/>
            <sz val="8"/>
            <color indexed="81"/>
            <rFont val="Tahoma"/>
            <family val="2"/>
          </rPr>
          <t>Brittney:</t>
        </r>
        <r>
          <rPr>
            <sz val="8"/>
            <color indexed="81"/>
            <rFont val="Tahoma"/>
            <family val="2"/>
          </rPr>
          <t xml:space="preserve">
CCI AND ARDMS have slightly different names.
</t>
        </r>
      </text>
    </comment>
    <comment ref="J553" authorId="2" shapeId="0" xr:uid="{00000000-0006-0000-0700-000066010000}">
      <text>
        <r>
          <rPr>
            <b/>
            <sz val="8"/>
            <color indexed="81"/>
            <rFont val="Tahoma"/>
            <family val="2"/>
          </rPr>
          <t>Delast Taylor:</t>
        </r>
        <r>
          <rPr>
            <sz val="8"/>
            <color indexed="81"/>
            <rFont val="Tahoma"/>
            <family val="2"/>
          </rPr>
          <t xml:space="preserve">
Diagnostic Ultrasound
7th Edition
978-0-7216-3192-9 Kremkau $74.95
Introduction to Normal Structure
2nd Edition
978-0-7216-9780-2 Curry and Tempkin $107.00
Pathophysiology for Health Profession
3rd Edition
978-1-4160-0210-9 Barbara Gould $75.95
Essentials of Sonography
2nd Edition
978-1-4160-0170-6 Marveen Criag $51.95
Essentials of Ultrasound Physics
978-0-8151-9852-9 James Zagzebski $67.95
Textbook of Diagnostic Ultrasonography
6th Edition
978-0-323-02803-5 Hagen-Ansert $290.00
</t>
        </r>
      </text>
    </comment>
    <comment ref="N553" authorId="2" shapeId="0" xr:uid="{00000000-0006-0000-0700-000067010000}">
      <text>
        <r>
          <rPr>
            <b/>
            <sz val="9"/>
            <color indexed="81"/>
            <rFont val="Tahoma"/>
            <family val="2"/>
          </rPr>
          <t>Delast Taylor:</t>
        </r>
        <r>
          <rPr>
            <sz val="9"/>
            <color indexed="81"/>
            <rFont val="Tahoma"/>
            <family val="2"/>
          </rPr>
          <t xml:space="preserve">
</t>
        </r>
        <r>
          <rPr>
            <b/>
            <sz val="9"/>
            <color indexed="81"/>
            <rFont val="Tahoma"/>
            <family val="2"/>
          </rPr>
          <t>Issue Voucher for $5000.00 for first year and $3000.00 for second year</t>
        </r>
        <r>
          <rPr>
            <sz val="9"/>
            <color indexed="81"/>
            <rFont val="Tahoma"/>
            <family val="2"/>
          </rPr>
          <t xml:space="preserve">.
Total cost for program is 8750.00 and student is responsible for 750.00 for books and fees prior to issuing voucher for payment </t>
        </r>
      </text>
    </comment>
    <comment ref="J554" authorId="2" shapeId="0" xr:uid="{00000000-0006-0000-0700-000068010000}">
      <text>
        <r>
          <rPr>
            <b/>
            <sz val="8"/>
            <color indexed="81"/>
            <rFont val="Tahoma"/>
            <family val="2"/>
          </rPr>
          <t>Delast Taylor:</t>
        </r>
        <r>
          <rPr>
            <sz val="8"/>
            <color indexed="81"/>
            <rFont val="Tahoma"/>
            <family val="2"/>
          </rPr>
          <t xml:space="preserve">
Introduction to Normal Structure
2nd Edition
978-0-7216-9780-2 Curry and Tempkin $107.00
Pathophysiology for Health Profession
3rd Edition
978-1-4160-0210-9 Barbara Gould $75.95
Essentials of Sonography
2nd Edition
978-1-4160-0170-6 Marveen Criag $51.95
Essentials of Ultrasound Physics
978-0-8151-9852-9 James Zagzebski $67.95
Textbook of Diagnostic Ultrasonography
6th Edition
978-0-323-02803-5 Hagen-Ansert $290.00
Clinical Echocardiography
4th  Edition
978-1-4160-5559-4 Otto $165.00
Echo Made Easy
979-0-443-10363-6
 Sam Kaddoura $44.95
Introduction to Vascular Ultrasonography 5th Edition
978-0-7216-0631-6 William Zwiebel $129.00
</t>
        </r>
      </text>
    </comment>
    <comment ref="N554" authorId="2" shapeId="0" xr:uid="{00000000-0006-0000-0700-000069010000}">
      <text>
        <r>
          <rPr>
            <b/>
            <sz val="9"/>
            <color indexed="81"/>
            <rFont val="Tahoma"/>
            <family val="2"/>
          </rPr>
          <t>Delast Taylor:
Issue Voucher for $5000.00 for first year and $3000.00 for second year.</t>
        </r>
        <r>
          <rPr>
            <sz val="9"/>
            <color indexed="81"/>
            <rFont val="Tahoma"/>
            <family val="2"/>
          </rPr>
          <t xml:space="preserve">
Total cost for program is 8750.00 and student is responsible for 750.00 for books and fees prior to issuing voucher for payment </t>
        </r>
      </text>
    </comment>
    <comment ref="J569" authorId="3" shapeId="0" xr:uid="{00000000-0006-0000-0700-00006A010000}">
      <text>
        <r>
          <rPr>
            <b/>
            <sz val="9"/>
            <color indexed="81"/>
            <rFont val="Tahoma"/>
            <family val="2"/>
          </rPr>
          <t>DENISEDIX:</t>
        </r>
        <r>
          <rPr>
            <sz val="9"/>
            <color indexed="81"/>
            <rFont val="Tahoma"/>
            <family val="2"/>
          </rPr>
          <t xml:space="preserve">
1. Modern Dental Assisting, 9th edition; Bird
ISBN: 9781437717297
2. Anatomy of Orofacial Sturctures, 7th edition
ISBN: 978-0323019545
3. Professionalism In Healthcare, 3rd edition; Makely
ISBN: 0558814999</t>
        </r>
      </text>
    </comment>
    <comment ref="M569" authorId="3" shapeId="0" xr:uid="{00000000-0006-0000-0700-00006B010000}">
      <text>
        <r>
          <rPr>
            <b/>
            <sz val="9"/>
            <color indexed="81"/>
            <rFont val="Tahoma"/>
            <family val="2"/>
          </rPr>
          <t>DENISEDIX:</t>
        </r>
        <r>
          <rPr>
            <sz val="9"/>
            <color indexed="81"/>
            <rFont val="Tahoma"/>
            <family val="2"/>
          </rPr>
          <t xml:space="preserve">
CPR traininig</t>
        </r>
      </text>
    </comment>
    <comment ref="J571" authorId="3" shapeId="0" xr:uid="{00000000-0006-0000-0700-00006C010000}">
      <text>
        <r>
          <rPr>
            <b/>
            <sz val="9"/>
            <color indexed="81"/>
            <rFont val="Tahoma"/>
            <family val="2"/>
          </rPr>
          <t>DENISEDIX:</t>
        </r>
        <r>
          <rPr>
            <sz val="9"/>
            <color indexed="81"/>
            <rFont val="Tahoma"/>
            <family val="2"/>
          </rPr>
          <t xml:space="preserve">
Center-Based Preschool Application Packet (ages 3-5).</t>
        </r>
      </text>
    </comment>
    <comment ref="M571" authorId="3" shapeId="0" xr:uid="{00000000-0006-0000-0700-00006D010000}">
      <text>
        <r>
          <rPr>
            <b/>
            <sz val="9"/>
            <color indexed="81"/>
            <rFont val="Tahoma"/>
            <family val="2"/>
          </rPr>
          <t>DENISEDIX:</t>
        </r>
        <r>
          <rPr>
            <sz val="9"/>
            <color indexed="81"/>
            <rFont val="Tahoma"/>
            <family val="2"/>
          </rPr>
          <t xml:space="preserve">
Uniform $40
CPR Training $35
Supplies (notebooks, binders, clearsheets, USB) $100
Total $175</t>
        </r>
      </text>
    </comment>
    <comment ref="J572" authorId="4" shapeId="0" xr:uid="{00000000-0006-0000-0700-00006E010000}">
      <text>
        <r>
          <rPr>
            <b/>
            <sz val="8"/>
            <color indexed="81"/>
            <rFont val="Tahoma"/>
            <family val="2"/>
          </rPr>
          <t>latoya:</t>
        </r>
        <r>
          <rPr>
            <sz val="8"/>
            <color indexed="81"/>
            <rFont val="Tahoma"/>
            <family val="2"/>
          </rPr>
          <t xml:space="preserve">
SSQL Fundamentals I PDF:  $50.00
SQL Fundamentals II PDF:  $65.00
Workshop I PDF:  $65.00
Workshop II PDF: $75.00
RAC Workshop I PDF: $65.00
RAC Workshop II PDF:  $80.00
</t>
        </r>
      </text>
    </comment>
    <comment ref="J573" authorId="4" shapeId="0" xr:uid="{00000000-0006-0000-0700-00006F010000}">
      <text>
        <r>
          <rPr>
            <b/>
            <sz val="8"/>
            <color indexed="81"/>
            <rFont val="Tahoma"/>
            <family val="2"/>
          </rPr>
          <t>latoya:</t>
        </r>
        <r>
          <rPr>
            <sz val="8"/>
            <color indexed="81"/>
            <rFont val="Tahoma"/>
            <family val="2"/>
          </rPr>
          <t xml:space="preserve">
MCTS Training Kit:  $24.00
Total Microsoft Training Bundle 2007:  $153.00
Advanced MS Office : $73.00
</t>
        </r>
      </text>
    </comment>
    <comment ref="L573" authorId="2" shapeId="0" xr:uid="{00000000-0006-0000-0700-000070010000}">
      <text>
        <r>
          <rPr>
            <b/>
            <sz val="9"/>
            <color indexed="81"/>
            <rFont val="Tahoma"/>
            <family val="2"/>
          </rPr>
          <t>Delast Taylor:</t>
        </r>
        <r>
          <rPr>
            <sz val="9"/>
            <color indexed="81"/>
            <rFont val="Tahoma"/>
            <family val="2"/>
          </rPr>
          <t xml:space="preserve">
5 (test) programs we only approved 2
Word
Excel
Powerpoint
Access 
Outlook
</t>
        </r>
      </text>
    </comment>
    <comment ref="D574" authorId="2" shapeId="0" xr:uid="{00000000-0006-0000-0700-000071010000}">
      <text>
        <r>
          <rPr>
            <b/>
            <sz val="9"/>
            <color indexed="81"/>
            <rFont val="Tahoma"/>
            <family val="2"/>
          </rPr>
          <t>Delast Taylor:</t>
        </r>
        <r>
          <rPr>
            <sz val="9"/>
            <color indexed="81"/>
            <rFont val="Tahoma"/>
            <family val="2"/>
          </rPr>
          <t xml:space="preserve">
No Agreement </t>
        </r>
      </text>
    </comment>
    <comment ref="K574" authorId="3" shapeId="0" xr:uid="{00000000-0006-0000-0700-000072010000}">
      <text>
        <r>
          <rPr>
            <b/>
            <sz val="9"/>
            <color indexed="81"/>
            <rFont val="Tahoma"/>
            <family val="2"/>
          </rPr>
          <t>DENISEDIX:</t>
        </r>
        <r>
          <rPr>
            <sz val="9"/>
            <color indexed="81"/>
            <rFont val="Tahoma"/>
            <family val="2"/>
          </rPr>
          <t xml:space="preserve">
Admission Fee $50.</t>
        </r>
      </text>
    </comment>
    <comment ref="J577" authorId="4" shapeId="0" xr:uid="{00000000-0006-0000-0700-000073010000}">
      <text>
        <r>
          <rPr>
            <b/>
            <sz val="8"/>
            <color indexed="81"/>
            <rFont val="Tahoma"/>
            <family val="2"/>
          </rPr>
          <t>latoya:</t>
        </r>
        <r>
          <rPr>
            <sz val="8"/>
            <color indexed="81"/>
            <rFont val="Tahoma"/>
            <family val="2"/>
          </rPr>
          <t xml:space="preserve">
Hartman’s Nursing Assistant Care 2nd Ed.: $50 &amp; Workbook $45</t>
        </r>
      </text>
    </comment>
    <comment ref="L577" authorId="2" shapeId="0" xr:uid="{00000000-0006-0000-0700-000074010000}">
      <text>
        <r>
          <rPr>
            <b/>
            <sz val="8"/>
            <color indexed="81"/>
            <rFont val="Tahoma"/>
            <family val="2"/>
          </rPr>
          <t>Delast Taylor:</t>
        </r>
        <r>
          <rPr>
            <sz val="8"/>
            <color indexed="81"/>
            <rFont val="Tahoma"/>
            <family val="2"/>
          </rPr>
          <t xml:space="preserve">
State Exam: $107.00</t>
        </r>
      </text>
    </comment>
    <comment ref="M577" authorId="4" shapeId="0" xr:uid="{00000000-0006-0000-0700-000075010000}">
      <text>
        <r>
          <rPr>
            <b/>
            <sz val="8"/>
            <color indexed="81"/>
            <rFont val="Tahoma"/>
            <family val="2"/>
          </rPr>
          <t>latoya:</t>
        </r>
        <r>
          <rPr>
            <sz val="8"/>
            <color indexed="81"/>
            <rFont val="Tahoma"/>
            <family val="2"/>
          </rPr>
          <t xml:space="preserve">
Blood Pressure Cuff: $25.00
Stethoscope: $20.00
2 Uniforms: $ 40.00
Note Book, Pen and Pencil: $ 5.00
CPR/First Aid:  $65.00
</t>
        </r>
      </text>
    </comment>
    <comment ref="J578" authorId="4" shapeId="0" xr:uid="{00000000-0006-0000-0700-000076010000}">
      <text>
        <r>
          <rPr>
            <b/>
            <sz val="8"/>
            <color indexed="81"/>
            <rFont val="Tahoma"/>
            <family val="2"/>
          </rPr>
          <t>latoya:</t>
        </r>
        <r>
          <rPr>
            <sz val="8"/>
            <color indexed="81"/>
            <rFont val="Tahoma"/>
            <family val="2"/>
          </rPr>
          <t xml:space="preserve">
Advanced Skills for Health Care Providers.                 $60.00
Phlebotomy for Health Care Personnel                         $60.00        
Electrocardiography for Health Care Personnel: $60.00
</t>
        </r>
      </text>
    </comment>
    <comment ref="L578" authorId="2" shapeId="0" xr:uid="{00000000-0006-0000-0700-000077010000}">
      <text>
        <r>
          <rPr>
            <b/>
            <sz val="8"/>
            <color indexed="81"/>
            <rFont val="Tahoma"/>
            <family val="2"/>
          </rPr>
          <t>Delast Taylor:</t>
        </r>
        <r>
          <rPr>
            <sz val="8"/>
            <color indexed="81"/>
            <rFont val="Tahoma"/>
            <family val="2"/>
          </rPr>
          <t xml:space="preserve">
State Exam: $159</t>
        </r>
      </text>
    </comment>
    <comment ref="M578" authorId="4" shapeId="0" xr:uid="{00000000-0006-0000-0700-000078010000}">
      <text>
        <r>
          <rPr>
            <b/>
            <sz val="8"/>
            <color indexed="81"/>
            <rFont val="Tahoma"/>
            <family val="2"/>
          </rPr>
          <t>latoya:</t>
        </r>
        <r>
          <rPr>
            <sz val="8"/>
            <color indexed="81"/>
            <rFont val="Tahoma"/>
            <family val="2"/>
          </rPr>
          <t xml:space="preserve">
2 Uniforms: $40.00
stethoscope: $20.00
BP Cuff: $25.00
CPR Training: $65.00
Tools $55.00</t>
        </r>
      </text>
    </comment>
    <comment ref="J579" authorId="4" shapeId="0" xr:uid="{00000000-0006-0000-0700-000079010000}">
      <text>
        <r>
          <rPr>
            <b/>
            <sz val="8"/>
            <color indexed="81"/>
            <rFont val="Tahoma"/>
            <family val="2"/>
          </rPr>
          <t>latoya:</t>
        </r>
        <r>
          <rPr>
            <sz val="8"/>
            <color indexed="81"/>
            <rFont val="Tahoma"/>
            <family val="2"/>
          </rPr>
          <t xml:space="preserve">
Phlebotomy for Health Care Personnel - $60                                  </t>
        </r>
      </text>
    </comment>
    <comment ref="L579" authorId="2" shapeId="0" xr:uid="{00000000-0006-0000-0700-00007A010000}">
      <text>
        <r>
          <rPr>
            <b/>
            <sz val="8"/>
            <color indexed="81"/>
            <rFont val="Tahoma"/>
            <family val="2"/>
          </rPr>
          <t>Delast Taylor:</t>
        </r>
        <r>
          <rPr>
            <sz val="8"/>
            <color indexed="81"/>
            <rFont val="Tahoma"/>
            <family val="2"/>
          </rPr>
          <t xml:space="preserve">
State Exam $ 115</t>
        </r>
      </text>
    </comment>
    <comment ref="M579" authorId="4" shapeId="0" xr:uid="{00000000-0006-0000-0700-00007B010000}">
      <text>
        <r>
          <rPr>
            <b/>
            <sz val="8"/>
            <color indexed="81"/>
            <rFont val="Tahoma"/>
            <family val="2"/>
          </rPr>
          <t>latoya:</t>
        </r>
        <r>
          <rPr>
            <sz val="8"/>
            <color indexed="81"/>
            <rFont val="Tahoma"/>
            <family val="2"/>
          </rPr>
          <t xml:space="preserve">
Uniforms $40
Stethoscope: $20
BP Cuff: $25
CPR Training: $65
Tools: $50</t>
        </r>
      </text>
    </comment>
    <comment ref="J580" authorId="4" shapeId="0" xr:uid="{00000000-0006-0000-0700-00007C010000}">
      <text>
        <r>
          <rPr>
            <b/>
            <sz val="8"/>
            <color indexed="81"/>
            <rFont val="Tahoma"/>
            <family val="2"/>
          </rPr>
          <t>latoya:</t>
        </r>
        <r>
          <rPr>
            <sz val="8"/>
            <color indexed="81"/>
            <rFont val="Tahoma"/>
            <family val="2"/>
          </rPr>
          <t xml:space="preserve">
Electrocardiography for Health Care Personnel : $60</t>
        </r>
      </text>
    </comment>
    <comment ref="L580" authorId="3" shapeId="0" xr:uid="{00000000-0006-0000-0700-00007D010000}">
      <text>
        <r>
          <rPr>
            <b/>
            <sz val="9"/>
            <color indexed="81"/>
            <rFont val="Tahoma"/>
            <family val="2"/>
          </rPr>
          <t>DENISEDIX:</t>
        </r>
        <r>
          <rPr>
            <sz val="9"/>
            <color indexed="81"/>
            <rFont val="Tahoma"/>
            <family val="2"/>
          </rPr>
          <t xml:space="preserve">
</t>
        </r>
      </text>
    </comment>
    <comment ref="M580" authorId="4" shapeId="0" xr:uid="{00000000-0006-0000-0700-00007E010000}">
      <text>
        <r>
          <rPr>
            <b/>
            <sz val="8"/>
            <color indexed="81"/>
            <rFont val="Tahoma"/>
            <family val="2"/>
          </rPr>
          <t>latoya:</t>
        </r>
        <r>
          <rPr>
            <sz val="8"/>
            <color indexed="81"/>
            <rFont val="Tahoma"/>
            <family val="2"/>
          </rPr>
          <t xml:space="preserve">
Uniforms $40
Stethoscope: $20
BP Cuff: $25
CPR: $65
tools: $50</t>
        </r>
      </text>
    </comment>
    <comment ref="J581" authorId="2" shapeId="0" xr:uid="{00000000-0006-0000-0700-00007F010000}">
      <text>
        <r>
          <rPr>
            <b/>
            <sz val="8"/>
            <color indexed="81"/>
            <rFont val="Tahoma"/>
            <family val="2"/>
          </rPr>
          <t>Delast Taylor:</t>
        </r>
        <r>
          <rPr>
            <sz val="8"/>
            <color indexed="81"/>
            <rFont val="Tahoma"/>
            <family val="2"/>
          </rPr>
          <t xml:space="preserve">
Microsoft SQP Server 2008 Management and Administration 
Knight's 24-Hour Trainer: Microsoft SQL Server 2008 Intergration Services</t>
        </r>
      </text>
    </comment>
    <comment ref="J582" authorId="4" shapeId="0" xr:uid="{00000000-0006-0000-0700-000080010000}">
      <text>
        <r>
          <rPr>
            <b/>
            <sz val="8"/>
            <color indexed="81"/>
            <rFont val="Tahoma"/>
            <family val="2"/>
          </rPr>
          <t>latoya:</t>
        </r>
        <r>
          <rPr>
            <sz val="8"/>
            <color indexed="81"/>
            <rFont val="Tahoma"/>
            <family val="2"/>
          </rPr>
          <t xml:space="preserve">
Configuring SAP ERP – Financials &amp; Controlling 
Implementing SAP ERP- Sales &amp; Distribution 
</t>
        </r>
      </text>
    </comment>
    <comment ref="M582" authorId="4" shapeId="0" xr:uid="{00000000-0006-0000-0700-000081010000}">
      <text>
        <r>
          <rPr>
            <b/>
            <sz val="8"/>
            <color indexed="81"/>
            <rFont val="Tahoma"/>
            <family val="2"/>
          </rPr>
          <t>latoya:</t>
        </r>
        <r>
          <rPr>
            <sz val="8"/>
            <color indexed="81"/>
            <rFont val="Tahoma"/>
            <family val="2"/>
          </rPr>
          <t xml:space="preserve">
Remote server access for 6 mos.:$600</t>
        </r>
      </text>
    </comment>
    <comment ref="J583" authorId="4" shapeId="0" xr:uid="{00000000-0006-0000-0700-000082010000}">
      <text>
        <r>
          <rPr>
            <b/>
            <sz val="8"/>
            <color indexed="81"/>
            <rFont val="Tahoma"/>
            <family val="2"/>
          </rPr>
          <t>latoya:</t>
        </r>
        <r>
          <rPr>
            <sz val="8"/>
            <color indexed="81"/>
            <rFont val="Tahoma"/>
            <family val="2"/>
          </rPr>
          <t xml:space="preserve">
Software Testing:  A Craftsman’s Approach, 3rd ed.</t>
        </r>
      </text>
    </comment>
    <comment ref="J584" authorId="4" shapeId="0" xr:uid="{00000000-0006-0000-0700-000083010000}">
      <text>
        <r>
          <rPr>
            <b/>
            <sz val="8"/>
            <color indexed="81"/>
            <rFont val="Tahoma"/>
            <family val="2"/>
          </rPr>
          <t>latoya:</t>
        </r>
        <r>
          <rPr>
            <sz val="8"/>
            <color indexed="81"/>
            <rFont val="Tahoma"/>
            <family val="2"/>
          </rPr>
          <t xml:space="preserve">
Phlebotomy Simplified
EKG Plain and Simple
</t>
        </r>
      </text>
    </comment>
    <comment ref="L584" authorId="2" shapeId="0" xr:uid="{00000000-0006-0000-0700-000084010000}">
      <text>
        <r>
          <rPr>
            <b/>
            <sz val="8"/>
            <color indexed="81"/>
            <rFont val="Tahoma"/>
            <family val="2"/>
          </rPr>
          <t>Delast Taylor:</t>
        </r>
        <r>
          <rPr>
            <sz val="8"/>
            <color indexed="81"/>
            <rFont val="Tahoma"/>
            <family val="2"/>
          </rPr>
          <t xml:space="preserve">
 NHA Exam  : $210
Phlebotomy &amp; EKG</t>
        </r>
      </text>
    </comment>
    <comment ref="M584" authorId="4" shapeId="0" xr:uid="{00000000-0006-0000-0700-000085010000}">
      <text>
        <r>
          <rPr>
            <b/>
            <sz val="8"/>
            <color indexed="81"/>
            <rFont val="Tahoma"/>
            <family val="2"/>
          </rPr>
          <t>Delast:</t>
        </r>
        <r>
          <rPr>
            <sz val="8"/>
            <color indexed="81"/>
            <rFont val="Tahoma"/>
            <family val="2"/>
          </rPr>
          <t xml:space="preserve">
Uniform  : $20.00
 Lab supplies  : $100
Gloves
Butterfly 
needles 
bandages 
syringes
tubes
lancets
EKG Machine
</t>
        </r>
      </text>
    </comment>
    <comment ref="J585" authorId="4" shapeId="0" xr:uid="{00000000-0006-0000-0700-000086010000}">
      <text>
        <r>
          <rPr>
            <b/>
            <sz val="8"/>
            <color indexed="81"/>
            <rFont val="Tahoma"/>
            <family val="2"/>
          </rPr>
          <t>latoya:</t>
        </r>
        <r>
          <rPr>
            <sz val="8"/>
            <color indexed="81"/>
            <rFont val="Tahoma"/>
            <family val="2"/>
          </rPr>
          <t xml:space="preserve">
Medical Terminology Complete $67
Computers in Medical Office, 7th Ed  $97
Medical Dictionary  $8
Administrative Medical Assisting Foundations and Practices Textbook  $60
Administrative Medical Assisting Foundations and Practices workbook  $38
</t>
        </r>
      </text>
    </comment>
    <comment ref="L585" authorId="2" shapeId="0" xr:uid="{00000000-0006-0000-0700-000087010000}">
      <text>
        <r>
          <rPr>
            <b/>
            <sz val="8"/>
            <color indexed="81"/>
            <rFont val="Tahoma"/>
            <family val="2"/>
          </rPr>
          <t>Delast Taylor:</t>
        </r>
        <r>
          <rPr>
            <sz val="8"/>
            <color indexed="81"/>
            <rFont val="Tahoma"/>
            <family val="2"/>
          </rPr>
          <t xml:space="preserve">
 NHA Exam  : $150</t>
        </r>
      </text>
    </comment>
    <comment ref="M585" authorId="4" shapeId="0" xr:uid="{00000000-0006-0000-0700-000088010000}">
      <text>
        <r>
          <rPr>
            <b/>
            <sz val="8"/>
            <color indexed="81"/>
            <rFont val="Tahoma"/>
            <family val="2"/>
          </rPr>
          <t>Delast:</t>
        </r>
        <r>
          <rPr>
            <sz val="8"/>
            <color indexed="81"/>
            <rFont val="Tahoma"/>
            <family val="2"/>
          </rPr>
          <t xml:space="preserve">
Uniform  : $20
 Externship  : $130
(Externship--take off fee) total program will be 4370.00</t>
        </r>
      </text>
    </comment>
    <comment ref="J587" authorId="4" shapeId="0" xr:uid="{00000000-0006-0000-0700-000089010000}">
      <text>
        <r>
          <rPr>
            <b/>
            <sz val="8"/>
            <color indexed="81"/>
            <rFont val="Tahoma"/>
            <family val="2"/>
          </rPr>
          <t>Delast:</t>
        </r>
        <r>
          <rPr>
            <sz val="8"/>
            <color indexed="81"/>
            <rFont val="Tahoma"/>
            <family val="2"/>
          </rPr>
          <t xml:space="preserve">
Head First Java 
Core Servlets &amp; JavaServer Pages - 80.00 package 
</t>
        </r>
      </text>
    </comment>
    <comment ref="J588" authorId="4" shapeId="0" xr:uid="{00000000-0006-0000-0700-00008A010000}">
      <text>
        <r>
          <rPr>
            <b/>
            <sz val="8"/>
            <color indexed="81"/>
            <rFont val="Tahoma"/>
            <family val="2"/>
          </rPr>
          <t>Delast:</t>
        </r>
        <r>
          <rPr>
            <sz val="8"/>
            <color indexed="81"/>
            <rFont val="Tahoma"/>
            <family val="2"/>
          </rPr>
          <t xml:space="preserve">
CCNA Preparation Library, 7th ed.   
CCNA Official Exam Certification Library- Package 125.00
</t>
        </r>
      </text>
    </comment>
    <comment ref="L588" authorId="4" shapeId="0" xr:uid="{00000000-0006-0000-0700-00008B010000}">
      <text>
        <r>
          <rPr>
            <b/>
            <sz val="8"/>
            <color indexed="81"/>
            <rFont val="Tahoma"/>
            <family val="2"/>
          </rPr>
          <t>Delast:</t>
        </r>
        <r>
          <rPr>
            <sz val="8"/>
            <color indexed="81"/>
            <rFont val="Tahoma"/>
            <family val="2"/>
          </rPr>
          <t xml:space="preserve">
Test- ICND 1 &amp; 2
Code# 640-802 CCNA or
640-822 ICND1 &amp; 640-816 ICND2
@ 125.00 each </t>
        </r>
      </text>
    </comment>
    <comment ref="J589" authorId="4" shapeId="0" xr:uid="{00000000-0006-0000-0700-00008C010000}">
      <text>
        <r>
          <rPr>
            <b/>
            <sz val="8"/>
            <color indexed="81"/>
            <rFont val="Tahoma"/>
            <family val="2"/>
          </rPr>
          <t>Delast:</t>
        </r>
        <r>
          <rPr>
            <sz val="8"/>
            <color indexed="81"/>
            <rFont val="Tahoma"/>
            <family val="2"/>
          </rPr>
          <t xml:space="preserve">
Murach's C &amp; Sharp 2010 by Joel Murach 4.0 version </t>
        </r>
      </text>
    </comment>
    <comment ref="J596" authorId="2" shapeId="0" xr:uid="{00000000-0006-0000-0700-00008D010000}">
      <text>
        <r>
          <rPr>
            <b/>
            <sz val="9"/>
            <color indexed="81"/>
            <rFont val="Tahoma"/>
            <family val="2"/>
          </rPr>
          <t>Delast Taylor:</t>
        </r>
        <r>
          <rPr>
            <sz val="9"/>
            <color indexed="81"/>
            <rFont val="Tahoma"/>
            <family val="2"/>
          </rPr>
          <t xml:space="preserve">
1. Textbook of Ultrasonography vol. 1 and vol. 2
2. Textbook of Ultrasonography Workbook
3. Principles of Physics by Sidney Edelman 4th edition
4. Echocardiography textbook and workbook (set)
</t>
        </r>
      </text>
    </comment>
    <comment ref="M596" authorId="2" shapeId="0" xr:uid="{00000000-0006-0000-0700-00008E010000}">
      <text>
        <r>
          <rPr>
            <b/>
            <sz val="9"/>
            <color indexed="81"/>
            <rFont val="Tahoma"/>
            <family val="2"/>
          </rPr>
          <t>Delast Taylor:</t>
        </r>
        <r>
          <rPr>
            <sz val="9"/>
            <color indexed="81"/>
            <rFont val="Tahoma"/>
            <family val="2"/>
          </rPr>
          <t xml:space="preserve">
Uniforms </t>
        </r>
      </text>
    </comment>
    <comment ref="M597" authorId="5" shapeId="0" xr:uid="{00000000-0006-0000-0700-00008F010000}">
      <text>
        <r>
          <rPr>
            <b/>
            <sz val="9"/>
            <color indexed="81"/>
            <rFont val="Tahoma"/>
            <family val="2"/>
          </rPr>
          <t>brittneyo:</t>
        </r>
        <r>
          <rPr>
            <sz val="9"/>
            <color indexed="81"/>
            <rFont val="Tahoma"/>
            <family val="2"/>
          </rPr>
          <t xml:space="preserve">
AP License Fee
Road Test fee
Pre-Trip training packet
Practice test (3)
-Air brakes
-Combination test
-General Knowedge
Practice log book</t>
        </r>
      </text>
    </comment>
    <comment ref="J598" authorId="3" shapeId="0" xr:uid="{00000000-0006-0000-0700-000090010000}">
      <text>
        <r>
          <rPr>
            <b/>
            <sz val="9"/>
            <color indexed="81"/>
            <rFont val="Tahoma"/>
            <family val="2"/>
          </rPr>
          <t>DENISEDIX:</t>
        </r>
        <r>
          <rPr>
            <sz val="9"/>
            <color indexed="81"/>
            <rFont val="Tahoma"/>
            <family val="2"/>
          </rPr>
          <t xml:space="preserve">
$500 towards books, material and software.</t>
        </r>
      </text>
    </comment>
    <comment ref="J599" authorId="3" shapeId="0" xr:uid="{00000000-0006-0000-0700-000091010000}">
      <text>
        <r>
          <rPr>
            <b/>
            <sz val="9"/>
            <color indexed="81"/>
            <rFont val="Tahoma"/>
            <family val="2"/>
          </rPr>
          <t>DENISEDIX:</t>
        </r>
        <r>
          <rPr>
            <sz val="9"/>
            <color indexed="81"/>
            <rFont val="Tahoma"/>
            <family val="2"/>
          </rPr>
          <t xml:space="preserve">
Book and software.</t>
        </r>
      </text>
    </comment>
    <comment ref="L599" authorId="3" shapeId="0" xr:uid="{00000000-0006-0000-0700-000092010000}">
      <text>
        <r>
          <rPr>
            <b/>
            <sz val="9"/>
            <color indexed="81"/>
            <rFont val="Tahoma"/>
            <family val="2"/>
          </rPr>
          <t>DENISEDIX:</t>
        </r>
        <r>
          <rPr>
            <sz val="9"/>
            <color indexed="81"/>
            <rFont val="Tahoma"/>
            <family val="2"/>
          </rPr>
          <t xml:space="preserve">
Certification fee</t>
        </r>
      </text>
    </comment>
    <comment ref="M599" authorId="3" shapeId="0" xr:uid="{00000000-0006-0000-0700-000093010000}">
      <text>
        <r>
          <rPr>
            <b/>
            <sz val="9"/>
            <color indexed="81"/>
            <rFont val="Tahoma"/>
            <family val="2"/>
          </rPr>
          <t>DENISEDIX:</t>
        </r>
        <r>
          <rPr>
            <sz val="9"/>
            <color indexed="81"/>
            <rFont val="Tahoma"/>
            <family val="2"/>
          </rPr>
          <t xml:space="preserve">
PMI Membership</t>
        </r>
      </text>
    </comment>
    <comment ref="J600" authorId="4" shapeId="0" xr:uid="{00000000-0006-0000-0700-000094010000}">
      <text>
        <r>
          <rPr>
            <b/>
            <sz val="8"/>
            <color indexed="81"/>
            <rFont val="Tahoma"/>
            <family val="2"/>
          </rPr>
          <t>latoya:</t>
        </r>
        <r>
          <rPr>
            <sz val="8"/>
            <color indexed="81"/>
            <rFont val="Tahoma"/>
            <family val="2"/>
          </rPr>
          <t xml:space="preserve">
Microsoft Dynamics AX &amp; CRM Study Material ($39.99ea)
(EPL only covers $51 for books).</t>
        </r>
      </text>
    </comment>
    <comment ref="M600" authorId="4" shapeId="0" xr:uid="{00000000-0006-0000-0700-000095010000}">
      <text>
        <r>
          <rPr>
            <b/>
            <sz val="8"/>
            <color indexed="81"/>
            <rFont val="Tahoma"/>
            <family val="2"/>
          </rPr>
          <t>latoya:</t>
        </r>
        <r>
          <rPr>
            <sz val="8"/>
            <color indexed="81"/>
            <rFont val="Tahoma"/>
            <family val="2"/>
          </rPr>
          <t xml:space="preserve">
Remote Access to Microsoft Dynamics Server: $449</t>
        </r>
      </text>
    </comment>
    <comment ref="J601" authorId="4" shapeId="0" xr:uid="{00000000-0006-0000-0700-000096010000}">
      <text>
        <r>
          <rPr>
            <b/>
            <sz val="8"/>
            <color indexed="81"/>
            <rFont val="Tahoma"/>
            <family val="2"/>
          </rPr>
          <t>latoya:</t>
        </r>
        <r>
          <rPr>
            <sz val="8"/>
            <color indexed="81"/>
            <rFont val="Tahoma"/>
            <family val="2"/>
          </rPr>
          <t xml:space="preserve">
Microsoft .Net Framework 3.5 – Windows Communication Foundation: $69.99
(EPL only covers $51 for books)</t>
        </r>
      </text>
    </comment>
    <comment ref="M601" authorId="4" shapeId="0" xr:uid="{00000000-0006-0000-0700-000097010000}">
      <text>
        <r>
          <rPr>
            <b/>
            <sz val="8"/>
            <color indexed="81"/>
            <rFont val="Tahoma"/>
            <family val="2"/>
          </rPr>
          <t>latoya:</t>
        </r>
        <r>
          <rPr>
            <sz val="8"/>
            <color indexed="81"/>
            <rFont val="Tahoma"/>
            <family val="2"/>
          </rPr>
          <t xml:space="preserve">
Microsoft Visual Studio Software Server Access:  $449</t>
        </r>
      </text>
    </comment>
    <comment ref="J602" authorId="4" shapeId="0" xr:uid="{00000000-0006-0000-0700-000098010000}">
      <text>
        <r>
          <rPr>
            <b/>
            <sz val="8"/>
            <color indexed="81"/>
            <rFont val="Tahoma"/>
            <family val="2"/>
          </rPr>
          <t>latoya:</t>
        </r>
        <r>
          <rPr>
            <sz val="8"/>
            <color indexed="81"/>
            <rFont val="Tahoma"/>
            <family val="2"/>
          </rPr>
          <t xml:space="preserve">
Guide to the CSTE Common Body of Knowledge: $69.99
(Epl only covers $51 for books).</t>
        </r>
      </text>
    </comment>
    <comment ref="M602" authorId="4" shapeId="0" xr:uid="{00000000-0006-0000-0700-000099010000}">
      <text>
        <r>
          <rPr>
            <b/>
            <sz val="8"/>
            <color indexed="81"/>
            <rFont val="Tahoma"/>
            <family val="2"/>
          </rPr>
          <t>latoya:</t>
        </r>
        <r>
          <rPr>
            <sz val="8"/>
            <color indexed="81"/>
            <rFont val="Tahoma"/>
            <family val="2"/>
          </rPr>
          <t xml:space="preserve">
SQA Server Access for Quality Center, Load Runner, Win Runner and Quality Test Pro: $449</t>
        </r>
      </text>
    </comment>
    <comment ref="J604" authorId="4" shapeId="0" xr:uid="{00000000-0006-0000-0700-00009A010000}">
      <text>
        <r>
          <rPr>
            <b/>
            <sz val="8"/>
            <color indexed="81"/>
            <rFont val="Tahoma"/>
            <family val="2"/>
          </rPr>
          <t>Delast (Latoya):</t>
        </r>
        <r>
          <rPr>
            <sz val="8"/>
            <color indexed="81"/>
            <rFont val="Tahoma"/>
            <family val="2"/>
          </rPr>
          <t xml:space="preserve">
SAP Certification Preparation Training (35.00) DT 
SAP Configuration Project Guide (35.00) DT
Implementing SAP ($69.99)
Configuring SAP (55.99)
SAP MM ($97.28)
SAP Business Information ($38.60)
(Two of the books issued to students; EPL covers $51 for books).</t>
        </r>
      </text>
    </comment>
    <comment ref="M604" authorId="4" shapeId="0" xr:uid="{00000000-0006-0000-0700-00009B010000}">
      <text>
        <r>
          <rPr>
            <b/>
            <sz val="8"/>
            <color indexed="81"/>
            <rFont val="Tahoma"/>
            <family val="2"/>
          </rPr>
          <t>latoya:</t>
        </r>
        <r>
          <rPr>
            <sz val="8"/>
            <color indexed="81"/>
            <rFont val="Tahoma"/>
            <family val="2"/>
          </rPr>
          <t xml:space="preserve">
Remote Access to SAP Server:  $449</t>
        </r>
      </text>
    </comment>
    <comment ref="J605" authorId="4" shapeId="0" xr:uid="{00000000-0006-0000-0700-00009C010000}">
      <text>
        <r>
          <rPr>
            <b/>
            <sz val="8"/>
            <color indexed="81"/>
            <rFont val="Tahoma"/>
            <family val="2"/>
          </rPr>
          <t>latoya:</t>
        </r>
        <r>
          <rPr>
            <sz val="8"/>
            <color indexed="81"/>
            <rFont val="Tahoma"/>
            <family val="2"/>
          </rPr>
          <t xml:space="preserve">
Guide to the CSTE Common Body of Knowledge $69.99
(EPL only covers $51 for books)</t>
        </r>
      </text>
    </comment>
    <comment ref="M605" authorId="4" shapeId="0" xr:uid="{00000000-0006-0000-0700-00009D010000}">
      <text>
        <r>
          <rPr>
            <b/>
            <sz val="8"/>
            <color indexed="81"/>
            <rFont val="Tahoma"/>
            <family val="2"/>
          </rPr>
          <t>latoya:</t>
        </r>
        <r>
          <rPr>
            <sz val="8"/>
            <color indexed="81"/>
            <rFont val="Tahoma"/>
            <family val="2"/>
          </rPr>
          <t xml:space="preserve">
SQA Server Access for Quality Center, Load Runner, Win Runner and Quality Test Pro: $449</t>
        </r>
      </text>
    </comment>
    <comment ref="D606" authorId="2" shapeId="0" xr:uid="{00000000-0006-0000-0700-00009E010000}">
      <text>
        <r>
          <rPr>
            <b/>
            <sz val="9"/>
            <color indexed="81"/>
            <rFont val="Tahoma"/>
            <family val="2"/>
          </rPr>
          <t>Delast Taylor:</t>
        </r>
        <r>
          <rPr>
            <sz val="9"/>
            <color indexed="81"/>
            <rFont val="Tahoma"/>
            <family val="2"/>
          </rPr>
          <t xml:space="preserve">
Performance Related </t>
        </r>
      </text>
    </comment>
    <comment ref="J606" authorId="3" shapeId="0" xr:uid="{00000000-0006-0000-0700-00009F010000}">
      <text>
        <r>
          <rPr>
            <b/>
            <sz val="9"/>
            <color indexed="81"/>
            <rFont val="Tahoma"/>
            <family val="2"/>
          </rPr>
          <t>DENISEDIX:</t>
        </r>
        <r>
          <rPr>
            <sz val="9"/>
            <color indexed="81"/>
            <rFont val="Tahoma"/>
            <family val="2"/>
          </rPr>
          <t xml:space="preserve">
1. PMP Exam Prep.
ISBN: 1932735410 $62
2. PMBOK 4th Edition
ISBN: 1933890517 - $39</t>
        </r>
      </text>
    </comment>
    <comment ref="M606" authorId="3" shapeId="0" xr:uid="{00000000-0006-0000-0700-0000A0010000}">
      <text>
        <r>
          <rPr>
            <b/>
            <sz val="9"/>
            <color indexed="81"/>
            <rFont val="Tahoma"/>
            <family val="2"/>
          </rPr>
          <t>DENISEDIX:</t>
        </r>
        <r>
          <rPr>
            <sz val="9"/>
            <color indexed="81"/>
            <rFont val="Tahoma"/>
            <family val="2"/>
          </rPr>
          <t xml:space="preserve">
1. PMI National Membership fee $129.
2. PMI Atlanta Membership $30.</t>
        </r>
      </text>
    </comment>
    <comment ref="L607" authorId="2" shapeId="0" xr:uid="{00000000-0006-0000-0700-0000A1010000}">
      <text>
        <r>
          <rPr>
            <b/>
            <sz val="8"/>
            <color indexed="81"/>
            <rFont val="Tahoma"/>
            <family val="2"/>
          </rPr>
          <t xml:space="preserve">Delast Taylor:
Exams </t>
        </r>
        <r>
          <rPr>
            <sz val="8"/>
            <color indexed="81"/>
            <rFont val="Tahoma"/>
            <family val="2"/>
          </rPr>
          <t xml:space="preserve">
CompTIA A,
CompTIA Network+
</t>
        </r>
      </text>
    </comment>
    <comment ref="L609" authorId="2" shapeId="0" xr:uid="{00000000-0006-0000-0700-0000A2010000}">
      <text>
        <r>
          <rPr>
            <b/>
            <sz val="8"/>
            <color indexed="81"/>
            <rFont val="Tahoma"/>
            <family val="2"/>
          </rPr>
          <t>Delast Taylor:</t>
        </r>
        <r>
          <rPr>
            <sz val="8"/>
            <color indexed="81"/>
            <rFont val="Tahoma"/>
            <family val="2"/>
          </rPr>
          <t xml:space="preserve">
CAPM Exam Fees :     $225
MCTS Exam Fees :     $125</t>
        </r>
      </text>
    </comment>
    <comment ref="M609" authorId="4" shapeId="0" xr:uid="{00000000-0006-0000-0700-0000A3010000}">
      <text>
        <r>
          <rPr>
            <b/>
            <sz val="8"/>
            <color indexed="81"/>
            <rFont val="Tahoma"/>
            <family val="2"/>
          </rPr>
          <t>latoya:</t>
        </r>
        <r>
          <rPr>
            <sz val="8"/>
            <color indexed="81"/>
            <rFont val="Tahoma"/>
            <family val="2"/>
          </rPr>
          <t xml:space="preserve">
Sample Test: $82.00
Sample Test PMI
Sample Test CAPM  
Sample Test MCTS
</t>
        </r>
      </text>
    </comment>
    <comment ref="L610" authorId="2" shapeId="0" xr:uid="{00000000-0006-0000-0700-0000A4010000}">
      <text>
        <r>
          <rPr>
            <b/>
            <sz val="8"/>
            <color indexed="81"/>
            <rFont val="Tahoma"/>
            <family val="2"/>
          </rPr>
          <t>Delast Taylor:</t>
        </r>
        <r>
          <rPr>
            <sz val="8"/>
            <color indexed="81"/>
            <rFont val="Tahoma"/>
            <family val="2"/>
          </rPr>
          <t xml:space="preserve">
Cisco CCNA Certification Exams: $300</t>
        </r>
      </text>
    </comment>
    <comment ref="J611" authorId="2" shapeId="0" xr:uid="{00000000-0006-0000-0700-0000A5010000}">
      <text>
        <r>
          <rPr>
            <b/>
            <sz val="8"/>
            <color indexed="81"/>
            <rFont val="Tahoma"/>
            <family val="2"/>
          </rPr>
          <t>Delast Taylor:</t>
        </r>
        <r>
          <rPr>
            <sz val="8"/>
            <color indexed="81"/>
            <rFont val="Tahoma"/>
            <family val="2"/>
          </rPr>
          <t xml:space="preserve">
CompTIA Security+ Certification, 2009 Edition + CertBlaster $100</t>
        </r>
      </text>
    </comment>
    <comment ref="L611" authorId="2" shapeId="0" xr:uid="{00000000-0006-0000-0700-0000A6010000}">
      <text>
        <r>
          <rPr>
            <b/>
            <sz val="8"/>
            <color indexed="81"/>
            <rFont val="Tahoma"/>
            <family val="2"/>
          </rPr>
          <t>Delast Taylor:</t>
        </r>
        <r>
          <rPr>
            <sz val="8"/>
            <color indexed="81"/>
            <rFont val="Tahoma"/>
            <family val="2"/>
          </rPr>
          <t xml:space="preserve">
CompTIA Security+-266.00</t>
        </r>
      </text>
    </comment>
    <comment ref="M611" authorId="2" shapeId="0" xr:uid="{00000000-0006-0000-0700-0000A7010000}">
      <text>
        <r>
          <rPr>
            <b/>
            <sz val="8"/>
            <color indexed="81"/>
            <rFont val="Tahoma"/>
            <family val="2"/>
          </rPr>
          <t>Delast Taylor:
SAMPLE Test: 45.00</t>
        </r>
      </text>
    </comment>
    <comment ref="J613" authorId="2" shapeId="0" xr:uid="{00000000-0006-0000-0700-0000A8010000}">
      <text>
        <r>
          <rPr>
            <b/>
            <sz val="8"/>
            <color indexed="81"/>
            <rFont val="Tahoma"/>
            <family val="2"/>
          </rPr>
          <t>Delast Taylor:</t>
        </r>
        <r>
          <rPr>
            <sz val="8"/>
            <color indexed="81"/>
            <rFont val="Tahoma"/>
            <family val="2"/>
          </rPr>
          <t xml:space="preserve">
HDI Customer Support Specialist (CSS)  Course Guide, $150;
</t>
        </r>
      </text>
    </comment>
    <comment ref="L613" authorId="2" shapeId="0" xr:uid="{00000000-0006-0000-0700-0000A9010000}">
      <text>
        <r>
          <rPr>
            <b/>
            <sz val="8"/>
            <color indexed="81"/>
            <rFont val="Tahoma"/>
            <family val="2"/>
          </rPr>
          <t>Delast Taylor:</t>
        </r>
        <r>
          <rPr>
            <sz val="8"/>
            <color indexed="81"/>
            <rFont val="Tahoma"/>
            <family val="2"/>
          </rPr>
          <t xml:space="preserve">
Customer Supprt Specialist CSS Exam </t>
        </r>
      </text>
    </comment>
    <comment ref="M613" authorId="2" shapeId="0" xr:uid="{00000000-0006-0000-0700-0000AA010000}">
      <text>
        <r>
          <rPr>
            <b/>
            <sz val="8"/>
            <color indexed="81"/>
            <rFont val="Tahoma"/>
            <family val="2"/>
          </rPr>
          <t>Delast Taylor:</t>
        </r>
        <r>
          <rPr>
            <sz val="8"/>
            <color indexed="81"/>
            <rFont val="Tahoma"/>
            <family val="2"/>
          </rPr>
          <t xml:space="preserve">
Customer Supprt Specialist CSS Exam </t>
        </r>
      </text>
    </comment>
    <comment ref="J614" authorId="2" shapeId="0" xr:uid="{00000000-0006-0000-0700-0000AB010000}">
      <text>
        <r>
          <rPr>
            <b/>
            <sz val="8"/>
            <color indexed="81"/>
            <rFont val="Tahoma"/>
            <family val="2"/>
          </rPr>
          <t>Delast Taylor:</t>
        </r>
        <r>
          <rPr>
            <sz val="8"/>
            <color indexed="81"/>
            <rFont val="Tahoma"/>
            <family val="2"/>
          </rPr>
          <t xml:space="preserve">
HDI Help Desk Analyst Course Guide, HDI $150; 
</t>
        </r>
      </text>
    </comment>
    <comment ref="L614" authorId="2" shapeId="0" xr:uid="{00000000-0006-0000-0700-0000AC010000}">
      <text>
        <r>
          <rPr>
            <b/>
            <sz val="8"/>
            <color indexed="81"/>
            <rFont val="Tahoma"/>
            <family val="2"/>
          </rPr>
          <t>Delast Taylor:</t>
        </r>
        <r>
          <rPr>
            <sz val="8"/>
            <color indexed="81"/>
            <rFont val="Tahoma"/>
            <family val="2"/>
          </rPr>
          <t xml:space="preserve">
Help Desk Analyst Exam </t>
        </r>
      </text>
    </comment>
    <comment ref="J615" authorId="2" shapeId="0" xr:uid="{00000000-0006-0000-0700-0000AD010000}">
      <text>
        <r>
          <rPr>
            <b/>
            <sz val="8"/>
            <color indexed="81"/>
            <rFont val="Tahoma"/>
            <family val="2"/>
          </rPr>
          <t>Delast Taylor:</t>
        </r>
        <r>
          <rPr>
            <sz val="8"/>
            <color indexed="81"/>
            <rFont val="Tahoma"/>
            <family val="2"/>
          </rPr>
          <t xml:space="preserve">
Oracle official Course Guide - Java Programming $275
</t>
        </r>
      </text>
    </comment>
    <comment ref="L615" authorId="2" shapeId="0" xr:uid="{00000000-0006-0000-0700-0000AE010000}">
      <text>
        <r>
          <rPr>
            <b/>
            <sz val="8"/>
            <color indexed="81"/>
            <rFont val="Tahoma"/>
            <family val="2"/>
          </rPr>
          <t>Delast Taylor:</t>
        </r>
        <r>
          <rPr>
            <sz val="8"/>
            <color indexed="81"/>
            <rFont val="Tahoma"/>
            <family val="2"/>
          </rPr>
          <t xml:space="preserve">
Java Developer Exam </t>
        </r>
      </text>
    </comment>
    <comment ref="J616" authorId="2" shapeId="0" xr:uid="{00000000-0006-0000-0700-0000AF010000}">
      <text>
        <r>
          <rPr>
            <b/>
            <sz val="8"/>
            <color indexed="81"/>
            <rFont val="Tahoma"/>
            <family val="2"/>
          </rPr>
          <t>Delast Taylor:</t>
        </r>
        <r>
          <rPr>
            <sz val="8"/>
            <color indexed="81"/>
            <rFont val="Tahoma"/>
            <family val="2"/>
          </rPr>
          <t xml:space="preserve">
CompTIA Security+ Certification, 2009 Edition + CertBlaster $100; ; CompTIA A+ Certification, 2009 Edition + CertBlaster $60, Student Manual  CompTIA Network+ Certification, 2009 Edition + CertBlaster $60; Microsoft Official Curriculum (MOC) for 2 Courses 4240 each ($480)
</t>
        </r>
      </text>
    </comment>
    <comment ref="L616" authorId="2" shapeId="0" xr:uid="{00000000-0006-0000-0700-0000B0010000}">
      <text>
        <r>
          <rPr>
            <b/>
            <sz val="8"/>
            <color indexed="81"/>
            <rFont val="Tahoma"/>
            <family val="2"/>
          </rPr>
          <t xml:space="preserve">Delast Taylor:
CompTIA A+ &amp; CompTIA Network+; Windows 7; 
</t>
        </r>
        <r>
          <rPr>
            <sz val="8"/>
            <color indexed="81"/>
            <rFont val="Tahoma"/>
            <family val="2"/>
          </rPr>
          <t>Microsoft MCSA Exam</t>
        </r>
      </text>
    </comment>
    <comment ref="J617" authorId="2" shapeId="0" xr:uid="{00000000-0006-0000-0700-0000B1010000}">
      <text>
        <r>
          <rPr>
            <b/>
            <sz val="8"/>
            <color indexed="81"/>
            <rFont val="Tahoma"/>
            <family val="2"/>
          </rPr>
          <t>Delast Taylor:</t>
        </r>
        <r>
          <rPr>
            <sz val="8"/>
            <color indexed="81"/>
            <rFont val="Tahoma"/>
            <family val="2"/>
          </rPr>
          <t xml:space="preserve">
Microsoft MCDBA Course Bundle $200
</t>
        </r>
      </text>
    </comment>
    <comment ref="L617" authorId="2" shapeId="0" xr:uid="{00000000-0006-0000-0700-0000B2010000}">
      <text>
        <r>
          <rPr>
            <b/>
            <sz val="8"/>
            <color indexed="81"/>
            <rFont val="Tahoma"/>
            <family val="2"/>
          </rPr>
          <t>Delast Taylor:</t>
        </r>
        <r>
          <rPr>
            <sz val="8"/>
            <color indexed="81"/>
            <rFont val="Tahoma"/>
            <family val="2"/>
          </rPr>
          <t xml:space="preserve">
 Microsoft MCSD- 475.00</t>
        </r>
      </text>
    </comment>
    <comment ref="M617" authorId="2" shapeId="0" xr:uid="{00000000-0006-0000-0700-0000B3010000}">
      <text>
        <r>
          <rPr>
            <b/>
            <sz val="8"/>
            <color indexed="81"/>
            <rFont val="Tahoma"/>
            <family val="2"/>
          </rPr>
          <t>Delast Taylor:</t>
        </r>
        <r>
          <rPr>
            <sz val="8"/>
            <color indexed="81"/>
            <rFont val="Tahoma"/>
            <family val="2"/>
          </rPr>
          <t xml:space="preserve">
Sample tests &amp; simulators- 550.00
</t>
        </r>
      </text>
    </comment>
    <comment ref="J619" authorId="3" shapeId="0" xr:uid="{00000000-0006-0000-0700-0000B4010000}">
      <text>
        <r>
          <rPr>
            <b/>
            <sz val="9"/>
            <color indexed="81"/>
            <rFont val="Tahoma"/>
            <family val="2"/>
          </rPr>
          <t>DENISEDIX:</t>
        </r>
        <r>
          <rPr>
            <sz val="9"/>
            <color indexed="81"/>
            <rFont val="Tahoma"/>
            <family val="2"/>
          </rPr>
          <t xml:space="preserve">
SUN JAVA Oracle Authorized textbook $250
Android Textbook $60
</t>
        </r>
      </text>
    </comment>
    <comment ref="M619" authorId="3" shapeId="0" xr:uid="{00000000-0006-0000-0700-0000B5010000}">
      <text>
        <r>
          <rPr>
            <b/>
            <sz val="9"/>
            <color indexed="81"/>
            <rFont val="Tahoma"/>
            <family val="2"/>
          </rPr>
          <t>DENISEDIX:</t>
        </r>
        <r>
          <rPr>
            <sz val="9"/>
            <color indexed="81"/>
            <rFont val="Tahoma"/>
            <family val="2"/>
          </rPr>
          <t xml:space="preserve">
Lab workbook $100
Sample tests $100</t>
        </r>
      </text>
    </comment>
    <comment ref="J620" authorId="3" shapeId="0" xr:uid="{00000000-0006-0000-0700-0000B6010000}">
      <text>
        <r>
          <rPr>
            <b/>
            <sz val="9"/>
            <color indexed="81"/>
            <rFont val="Tahoma"/>
            <family val="2"/>
          </rPr>
          <t>DENISEDIX:</t>
        </r>
        <r>
          <rPr>
            <sz val="9"/>
            <color indexed="81"/>
            <rFont val="Tahoma"/>
            <family val="2"/>
          </rPr>
          <t xml:space="preserve">
SUN JAVA Oracle authorized textbook $250
iPhone textbook $60</t>
        </r>
      </text>
    </comment>
    <comment ref="M620" authorId="3" shapeId="0" xr:uid="{00000000-0006-0000-0700-0000B7010000}">
      <text>
        <r>
          <rPr>
            <b/>
            <sz val="9"/>
            <color indexed="81"/>
            <rFont val="Tahoma"/>
            <family val="2"/>
          </rPr>
          <t>DENISEDIX:</t>
        </r>
        <r>
          <rPr>
            <sz val="9"/>
            <color indexed="81"/>
            <rFont val="Tahoma"/>
            <family val="2"/>
          </rPr>
          <t xml:space="preserve">
Lab workbook $100
Sample tests $100</t>
        </r>
      </text>
    </comment>
    <comment ref="J621" authorId="4" shapeId="0" xr:uid="{00000000-0006-0000-0700-0000B8010000}">
      <text>
        <r>
          <rPr>
            <b/>
            <sz val="8"/>
            <color indexed="81"/>
            <rFont val="Tahoma"/>
            <family val="2"/>
          </rPr>
          <t>latoya:</t>
        </r>
        <r>
          <rPr>
            <sz val="8"/>
            <color indexed="81"/>
            <rFont val="Tahoma"/>
            <family val="2"/>
          </rPr>
          <t xml:space="preserve">
Oracle Education Student Guides &amp; Linux Student:  $800</t>
        </r>
      </text>
    </comment>
    <comment ref="L621" authorId="2" shapeId="0" xr:uid="{00000000-0006-0000-0700-0000B9010000}">
      <text>
        <r>
          <rPr>
            <b/>
            <sz val="8"/>
            <color indexed="81"/>
            <rFont val="Tahoma"/>
            <family val="2"/>
          </rPr>
          <t>Delast Taylor:</t>
        </r>
        <r>
          <rPr>
            <sz val="8"/>
            <color indexed="81"/>
            <rFont val="Tahoma"/>
            <family val="2"/>
          </rPr>
          <t xml:space="preserve">
Oracle Associate &amp; Oracle Certified Professional (OCP) DBA-415.00</t>
        </r>
      </text>
    </comment>
    <comment ref="M621" authorId="4" shapeId="0" xr:uid="{00000000-0006-0000-0700-0000BA010000}">
      <text>
        <r>
          <rPr>
            <b/>
            <sz val="8"/>
            <color indexed="81"/>
            <rFont val="Tahoma"/>
            <family val="2"/>
          </rPr>
          <t>Delast:
Oracle Sample Tests- 200.00</t>
        </r>
        <r>
          <rPr>
            <sz val="8"/>
            <color indexed="81"/>
            <rFont val="Tahoma"/>
            <family val="2"/>
          </rPr>
          <t xml:space="preserve">
</t>
        </r>
      </text>
    </comment>
    <comment ref="L622" authorId="2" shapeId="0" xr:uid="{00000000-0006-0000-0700-0000BB010000}">
      <text>
        <r>
          <rPr>
            <b/>
            <sz val="8"/>
            <color indexed="81"/>
            <rFont val="Tahoma"/>
            <family val="2"/>
          </rPr>
          <t>Delast Taylor:</t>
        </r>
        <r>
          <rPr>
            <sz val="8"/>
            <color indexed="81"/>
            <rFont val="Tahoma"/>
            <family val="2"/>
          </rPr>
          <t xml:space="preserve">
MCTS Exam Fees :     $125
PMP Exam Fees :      $405</t>
        </r>
      </text>
    </comment>
    <comment ref="J623" authorId="2" shapeId="0" xr:uid="{00000000-0006-0000-0700-0000BC010000}">
      <text>
        <r>
          <rPr>
            <b/>
            <sz val="8"/>
            <color indexed="81"/>
            <rFont val="Tahoma"/>
            <family val="2"/>
          </rPr>
          <t>Delast Taylor:</t>
        </r>
        <r>
          <rPr>
            <sz val="8"/>
            <color indexed="81"/>
            <rFont val="Tahoma"/>
            <family val="2"/>
          </rPr>
          <t xml:space="preserve">
Sun Microsystems Course Guides for Sun Solaris Unix (2 Book Set) $300
</t>
        </r>
      </text>
    </comment>
    <comment ref="L623" authorId="2" shapeId="0" xr:uid="{00000000-0006-0000-0700-0000BD010000}">
      <text>
        <r>
          <rPr>
            <b/>
            <sz val="8"/>
            <color indexed="81"/>
            <rFont val="Tahoma"/>
            <family val="2"/>
          </rPr>
          <t>Delast Taylor:</t>
        </r>
        <r>
          <rPr>
            <sz val="8"/>
            <color indexed="81"/>
            <rFont val="Tahoma"/>
            <family val="2"/>
          </rPr>
          <t xml:space="preserve">
Unix Systems Administrator Exam -300.00</t>
        </r>
      </text>
    </comment>
    <comment ref="M623" authorId="2" shapeId="0" xr:uid="{00000000-0006-0000-0700-0000BE010000}">
      <text>
        <r>
          <rPr>
            <b/>
            <sz val="8"/>
            <color indexed="81"/>
            <rFont val="Tahoma"/>
            <family val="2"/>
          </rPr>
          <t xml:space="preserve">Delast Taylor:
</t>
        </r>
        <r>
          <rPr>
            <sz val="8"/>
            <color indexed="81"/>
            <rFont val="Tahoma"/>
            <family val="2"/>
          </rPr>
          <t xml:space="preserve">Sample Test-20.00
</t>
        </r>
      </text>
    </comment>
    <comment ref="J624" authorId="2" shapeId="0" xr:uid="{00000000-0006-0000-0700-0000BF010000}">
      <text>
        <r>
          <rPr>
            <b/>
            <sz val="8"/>
            <color indexed="81"/>
            <rFont val="Tahoma"/>
            <family val="2"/>
          </rPr>
          <t>Delast Taylor:</t>
        </r>
        <r>
          <rPr>
            <sz val="8"/>
            <color indexed="81"/>
            <rFont val="Tahoma"/>
            <family val="2"/>
          </rPr>
          <t xml:space="preserve">
CWNP Wireless Course Guide-250.00</t>
        </r>
      </text>
    </comment>
    <comment ref="L624" authorId="2" shapeId="0" xr:uid="{00000000-0006-0000-0700-0000C0010000}">
      <text>
        <r>
          <rPr>
            <b/>
            <sz val="8"/>
            <color indexed="81"/>
            <rFont val="Tahoma"/>
            <family val="2"/>
          </rPr>
          <t>Delast Taylor:</t>
        </r>
        <r>
          <rPr>
            <sz val="8"/>
            <color indexed="81"/>
            <rFont val="Tahoma"/>
            <family val="2"/>
          </rPr>
          <t xml:space="preserve">
Certified Wireless Network Administrator (CWNP) Exam 
</t>
        </r>
      </text>
    </comment>
    <comment ref="D625" authorId="2" shapeId="0" xr:uid="{00000000-0006-0000-0700-0000C1010000}">
      <text>
        <r>
          <rPr>
            <b/>
            <sz val="9"/>
            <color indexed="81"/>
            <rFont val="Tahoma"/>
            <family val="2"/>
          </rPr>
          <t>Delast Taylor:</t>
        </r>
        <r>
          <rPr>
            <sz val="9"/>
            <color indexed="81"/>
            <rFont val="Tahoma"/>
            <family val="2"/>
          </rPr>
          <t xml:space="preserve">
No Agreement </t>
        </r>
      </text>
    </comment>
    <comment ref="M626" authorId="0" shapeId="0" xr:uid="{00000000-0006-0000-0700-0000C2010000}">
      <text>
        <r>
          <rPr>
            <b/>
            <sz val="9"/>
            <color indexed="81"/>
            <rFont val="Tahoma"/>
            <family val="2"/>
          </rPr>
          <t>Julius Allen:</t>
        </r>
        <r>
          <rPr>
            <sz val="9"/>
            <color indexed="81"/>
            <rFont val="Tahoma"/>
            <family val="2"/>
          </rPr>
          <t xml:space="preserve">
Tools, $600 and other costs $375</t>
        </r>
      </text>
    </comment>
    <comment ref="D627" authorId="2" shapeId="0" xr:uid="{00000000-0006-0000-0700-0000C3010000}">
      <text>
        <r>
          <rPr>
            <b/>
            <sz val="9"/>
            <color indexed="81"/>
            <rFont val="Tahoma"/>
            <family val="2"/>
          </rPr>
          <t>Delast Taylor:</t>
        </r>
        <r>
          <rPr>
            <sz val="9"/>
            <color indexed="81"/>
            <rFont val="Tahoma"/>
            <family val="2"/>
          </rPr>
          <t xml:space="preserve">
No Agreement </t>
        </r>
      </text>
    </comment>
    <comment ref="J627" authorId="4" shapeId="0" xr:uid="{00000000-0006-0000-0700-0000C4010000}">
      <text>
        <r>
          <rPr>
            <b/>
            <sz val="8"/>
            <color indexed="81"/>
            <rFont val="Tahoma"/>
            <family val="2"/>
          </rPr>
          <t>latoya:</t>
        </r>
        <r>
          <rPr>
            <sz val="8"/>
            <color indexed="81"/>
            <rFont val="Tahoma"/>
            <family val="2"/>
          </rPr>
          <t xml:space="preserve">
Excel 2007 Basic:  $ 27
Excel 2007 Intermediate: $ 27
Word 2007 Basic:  $ 27
Word 2007 Intermediate: $ 27
PowerPoint 2007 Basic:  $ 27
PowerPoint 2007 Intermediate: $ 27
Outlook 2007 Basic: $ 27
Outlook 2007 Intermediate:  $ 27
Quick Reference Sheet: $ 28
</t>
        </r>
      </text>
    </comment>
    <comment ref="L627" authorId="2" shapeId="0" xr:uid="{00000000-0006-0000-0700-0000C5010000}">
      <text>
        <r>
          <rPr>
            <b/>
            <sz val="8"/>
            <color indexed="81"/>
            <rFont val="Tahoma"/>
            <family val="2"/>
          </rPr>
          <t>Delast Taylor:</t>
        </r>
        <r>
          <rPr>
            <sz val="8"/>
            <color indexed="81"/>
            <rFont val="Tahoma"/>
            <family val="2"/>
          </rPr>
          <t xml:space="preserve">
Tests (MOUS): $ 400</t>
        </r>
      </text>
    </comment>
    <comment ref="M627" authorId="4" shapeId="0" xr:uid="{00000000-0006-0000-0700-0000C6010000}">
      <text>
        <r>
          <rPr>
            <b/>
            <sz val="8"/>
            <color indexed="81"/>
            <rFont val="Tahoma"/>
            <family val="2"/>
          </rPr>
          <t>latoya:</t>
        </r>
        <r>
          <rPr>
            <sz val="8"/>
            <color indexed="81"/>
            <rFont val="Tahoma"/>
            <family val="2"/>
          </rPr>
          <t xml:space="preserve">
Shipping Costs:  $ 131 
</t>
        </r>
      </text>
    </comment>
    <comment ref="D628" authorId="2" shapeId="0" xr:uid="{00000000-0006-0000-0700-0000C7010000}">
      <text>
        <r>
          <rPr>
            <b/>
            <sz val="9"/>
            <color indexed="81"/>
            <rFont val="Tahoma"/>
            <family val="2"/>
          </rPr>
          <t>Delast Taylor:</t>
        </r>
        <r>
          <rPr>
            <sz val="9"/>
            <color indexed="81"/>
            <rFont val="Tahoma"/>
            <family val="2"/>
          </rPr>
          <t xml:space="preserve">
Performance Related / Agreement and supporting documentation not provided </t>
        </r>
      </text>
    </comment>
    <comment ref="J628" authorId="3" shapeId="0" xr:uid="{00000000-0006-0000-0700-0000C8010000}">
      <text>
        <r>
          <rPr>
            <b/>
            <sz val="9"/>
            <color indexed="81"/>
            <rFont val="Tahoma"/>
            <family val="2"/>
          </rPr>
          <t>DENISEDIX:</t>
        </r>
        <r>
          <rPr>
            <sz val="9"/>
            <color indexed="81"/>
            <rFont val="Tahoma"/>
            <family val="2"/>
          </rPr>
          <t xml:space="preserve">
Phlebotomy Handbook: Blood Speciman Collection Advanced 8th edition 
ISBN#978-0-13513424-5</t>
        </r>
      </text>
    </comment>
    <comment ref="L628" authorId="3" shapeId="0" xr:uid="{00000000-0006-0000-0700-0000C9010000}">
      <text>
        <r>
          <rPr>
            <b/>
            <sz val="9"/>
            <color indexed="81"/>
            <rFont val="Tahoma"/>
            <family val="2"/>
          </rPr>
          <t>DENISEDIX:</t>
        </r>
        <r>
          <rPr>
            <sz val="9"/>
            <color indexed="81"/>
            <rFont val="Tahoma"/>
            <family val="2"/>
          </rPr>
          <t xml:space="preserve">
NHA Phlebotomy Technician Certification Exam</t>
        </r>
      </text>
    </comment>
    <comment ref="M628" authorId="3" shapeId="0" xr:uid="{00000000-0006-0000-0700-0000CA010000}">
      <text>
        <r>
          <rPr>
            <b/>
            <sz val="9"/>
            <color indexed="81"/>
            <rFont val="Tahoma"/>
            <family val="2"/>
          </rPr>
          <t>DENISEDIX:</t>
        </r>
        <r>
          <rPr>
            <sz val="9"/>
            <color indexed="81"/>
            <rFont val="Tahoma"/>
            <family val="2"/>
          </rPr>
          <t xml:space="preserve">
Supplies
1. Uniform $50
2. CPR Training $150
3. Lab $150
4. Background $25.00
5. Health Screening $275.00 
Total $350
</t>
        </r>
      </text>
    </comment>
    <comment ref="D629" authorId="2" shapeId="0" xr:uid="{00000000-0006-0000-0700-0000CB010000}">
      <text>
        <r>
          <rPr>
            <b/>
            <sz val="9"/>
            <color indexed="81"/>
            <rFont val="Tahoma"/>
            <family val="2"/>
          </rPr>
          <t>Delast Taylor:</t>
        </r>
        <r>
          <rPr>
            <sz val="9"/>
            <color indexed="81"/>
            <rFont val="Tahoma"/>
            <family val="2"/>
          </rPr>
          <t xml:space="preserve">
Performance Related / Agreement and supporting documentation not provided 
 </t>
        </r>
      </text>
    </comment>
    <comment ref="J629" authorId="3" shapeId="0" xr:uid="{00000000-0006-0000-0700-0000CC010000}">
      <text>
        <r>
          <rPr>
            <b/>
            <sz val="9"/>
            <color indexed="81"/>
            <rFont val="Tahoma"/>
            <family val="2"/>
          </rPr>
          <t>DENISEDIX:</t>
        </r>
        <r>
          <rPr>
            <sz val="9"/>
            <color indexed="81"/>
            <rFont val="Tahoma"/>
            <family val="2"/>
          </rPr>
          <t xml:space="preserve">
Certified Pharmacy Technician Course by Mark Greenwald, RPh
ISBN: 978-0-9856895-3-7
$185
</t>
        </r>
      </text>
    </comment>
    <comment ref="K629" authorId="3" shapeId="0" xr:uid="{00000000-0006-0000-0700-0000CD010000}">
      <text>
        <r>
          <rPr>
            <b/>
            <sz val="9"/>
            <color indexed="81"/>
            <rFont val="Tahoma"/>
            <family val="2"/>
          </rPr>
          <t>DENISEDIX:</t>
        </r>
        <r>
          <rPr>
            <sz val="9"/>
            <color indexed="81"/>
            <rFont val="Tahoma"/>
            <family val="2"/>
          </rPr>
          <t xml:space="preserve">
Application fee -$75
Application processing fee - $30
total $105</t>
        </r>
      </text>
    </comment>
    <comment ref="L629" authorId="3" shapeId="0" xr:uid="{00000000-0006-0000-0700-0000CE010000}">
      <text>
        <r>
          <rPr>
            <b/>
            <sz val="9"/>
            <color indexed="81"/>
            <rFont val="Tahoma"/>
            <family val="2"/>
          </rPr>
          <t>DENISEDIX:</t>
        </r>
        <r>
          <rPr>
            <sz val="9"/>
            <color indexed="81"/>
            <rFont val="Tahoma"/>
            <family val="2"/>
          </rPr>
          <t xml:space="preserve">
PTCB Pharmacy Technician certification Exam</t>
        </r>
      </text>
    </comment>
    <comment ref="M629" authorId="3" shapeId="0" xr:uid="{00000000-0006-0000-0700-0000CF010000}">
      <text>
        <r>
          <rPr>
            <b/>
            <sz val="9"/>
            <color indexed="81"/>
            <rFont val="Tahoma"/>
            <family val="2"/>
          </rPr>
          <t>DENISEDIX:</t>
        </r>
        <r>
          <rPr>
            <sz val="9"/>
            <color indexed="81"/>
            <rFont val="Tahoma"/>
            <family val="2"/>
          </rPr>
          <t xml:space="preserve">
Supplies
1. uniform $50
2. CPR training $150
3. Finger printing $185
4. Background check $25
5. GA Board of Pharmacy Reg - $135
6. Health Screen - $275.00 
=820
Total - $545</t>
        </r>
      </text>
    </comment>
    <comment ref="D630" authorId="2" shapeId="0" xr:uid="{00000000-0006-0000-0700-0000D0010000}">
      <text>
        <r>
          <rPr>
            <b/>
            <sz val="9"/>
            <color indexed="81"/>
            <rFont val="Tahoma"/>
            <family val="2"/>
          </rPr>
          <t>Delast Taylor:</t>
        </r>
        <r>
          <rPr>
            <sz val="9"/>
            <color indexed="81"/>
            <rFont val="Tahoma"/>
            <family val="2"/>
          </rPr>
          <t xml:space="preserve">
Performance Related / Agreement and supporting documentation not provided </t>
        </r>
      </text>
    </comment>
    <comment ref="L630" authorId="1" shapeId="0" xr:uid="{00000000-0006-0000-0700-0000D1010000}">
      <text>
        <r>
          <rPr>
            <b/>
            <sz val="9"/>
            <color indexed="81"/>
            <rFont val="Tahoma"/>
            <family val="2"/>
          </rPr>
          <t>Brittney Oquendo:</t>
        </r>
        <r>
          <rPr>
            <sz val="9"/>
            <color indexed="81"/>
            <rFont val="Tahoma"/>
            <family val="2"/>
          </rPr>
          <t xml:space="preserve">
PCT EXAM</t>
        </r>
      </text>
    </comment>
    <comment ref="M630" authorId="1" shapeId="0" xr:uid="{00000000-0006-0000-0700-0000D2010000}">
      <text>
        <r>
          <rPr>
            <b/>
            <sz val="9"/>
            <color indexed="81"/>
            <rFont val="Tahoma"/>
            <family val="2"/>
          </rPr>
          <t>Brittney Oquendo:</t>
        </r>
        <r>
          <rPr>
            <sz val="9"/>
            <color indexed="81"/>
            <rFont val="Tahoma"/>
            <family val="2"/>
          </rPr>
          <t xml:space="preserve">
CPR- $150.00
UNIFORM: 50.00
LABSUPPLIES- 270.00
SCREENING: 275.00
BACKGROUND: 25.00 </t>
        </r>
      </text>
    </comment>
    <comment ref="D631" authorId="2" shapeId="0" xr:uid="{00000000-0006-0000-0700-0000D3010000}">
      <text>
        <r>
          <rPr>
            <b/>
            <sz val="9"/>
            <color indexed="81"/>
            <rFont val="Tahoma"/>
            <family val="2"/>
          </rPr>
          <t>Delast Taylor:</t>
        </r>
        <r>
          <rPr>
            <sz val="9"/>
            <color indexed="81"/>
            <rFont val="Tahoma"/>
            <family val="2"/>
          </rPr>
          <t xml:space="preserve">
Performance Related / Agreement and supporting documentation not provided </t>
        </r>
      </text>
    </comment>
    <comment ref="J631" authorId="3" shapeId="0" xr:uid="{00000000-0006-0000-0700-0000D4010000}">
      <text>
        <r>
          <rPr>
            <b/>
            <sz val="9"/>
            <color indexed="81"/>
            <rFont val="Tahoma"/>
            <family val="2"/>
          </rPr>
          <t>DENISEDIX:</t>
        </r>
        <r>
          <rPr>
            <sz val="9"/>
            <color indexed="81"/>
            <rFont val="Tahoma"/>
            <family val="2"/>
          </rPr>
          <t xml:space="preserve">
EKG Plain &amp; Simple (student workbook included)
ISBN: 978-0-13-237729-4</t>
        </r>
      </text>
    </comment>
    <comment ref="L631" authorId="3" shapeId="0" xr:uid="{00000000-0006-0000-0700-0000D5010000}">
      <text>
        <r>
          <rPr>
            <b/>
            <sz val="9"/>
            <color indexed="81"/>
            <rFont val="Tahoma"/>
            <family val="2"/>
          </rPr>
          <t>DENISEDIX:</t>
        </r>
        <r>
          <rPr>
            <sz val="9"/>
            <color indexed="81"/>
            <rFont val="Tahoma"/>
            <family val="2"/>
          </rPr>
          <t xml:space="preserve">
ASPT EKG Certification Exam</t>
        </r>
      </text>
    </comment>
    <comment ref="M631" authorId="3" shapeId="0" xr:uid="{00000000-0006-0000-0700-0000D6010000}">
      <text>
        <r>
          <rPr>
            <b/>
            <sz val="9"/>
            <color indexed="81"/>
            <rFont val="Tahoma"/>
            <family val="2"/>
          </rPr>
          <t>DENISEDIX:</t>
        </r>
        <r>
          <rPr>
            <sz val="9"/>
            <color indexed="81"/>
            <rFont val="Tahoma"/>
            <family val="2"/>
          </rPr>
          <t xml:space="preserve">
Supplies
1. Uniform $50
2. CPR Training $150
3. Lab $40
4. Health Screening $275
5. Background $25
=$540.00
</t>
        </r>
      </text>
    </comment>
    <comment ref="M633" authorId="1" shapeId="0" xr:uid="{00000000-0006-0000-0700-0000D7010000}">
      <text>
        <r>
          <rPr>
            <b/>
            <sz val="9"/>
            <color indexed="81"/>
            <rFont val="Tahoma"/>
            <family val="2"/>
          </rPr>
          <t>Brittney Oquendo:</t>
        </r>
        <r>
          <rPr>
            <sz val="9"/>
            <color indexed="81"/>
            <rFont val="Tahoma"/>
            <family val="2"/>
          </rPr>
          <t xml:space="preserve">
MS OFFICE SUITE </t>
        </r>
      </text>
    </comment>
    <comment ref="M636" authorId="3" shapeId="0" xr:uid="{00000000-0006-0000-0700-0000D8010000}">
      <text>
        <r>
          <rPr>
            <b/>
            <sz val="9"/>
            <color indexed="81"/>
            <rFont val="Tahoma"/>
            <family val="2"/>
          </rPr>
          <t>DENISEDIX:</t>
        </r>
        <r>
          <rPr>
            <sz val="9"/>
            <color indexed="81"/>
            <rFont val="Tahoma"/>
            <family val="2"/>
          </rPr>
          <t xml:space="preserve">
Book/supplies: $500
Project fee: $500. Not required if there is a SMBB at work to supervise.</t>
        </r>
      </text>
    </comment>
    <comment ref="J638" authorId="4" shapeId="0" xr:uid="{00000000-0006-0000-0700-0000D9010000}">
      <text>
        <r>
          <rPr>
            <b/>
            <sz val="8"/>
            <color indexed="81"/>
            <rFont val="Tahoma"/>
            <family val="2"/>
          </rPr>
          <t>latoya:</t>
        </r>
        <r>
          <rPr>
            <sz val="8"/>
            <color indexed="81"/>
            <rFont val="Tahoma"/>
            <family val="2"/>
          </rPr>
          <t xml:space="preserve">
PM BOK       $65
Principles of Project Management      $30
Human Resources Skills for Project Managers  $25
</t>
        </r>
      </text>
    </comment>
    <comment ref="M638" authorId="4" shapeId="0" xr:uid="{00000000-0006-0000-0700-0000DA010000}">
      <text>
        <r>
          <rPr>
            <b/>
            <sz val="8"/>
            <color indexed="81"/>
            <rFont val="Tahoma"/>
            <family val="2"/>
          </rPr>
          <t>latoya:</t>
        </r>
        <r>
          <rPr>
            <sz val="8"/>
            <color indexed="81"/>
            <rFont val="Tahoma"/>
            <family val="2"/>
          </rPr>
          <t xml:space="preserve">
Project Mgmnt Membership and  PMP Test Fees - $550
PMI Membership for one year
</t>
        </r>
      </text>
    </comment>
    <comment ref="M639" authorId="2" shapeId="0" xr:uid="{00000000-0006-0000-0700-0000DB010000}">
      <text>
        <r>
          <rPr>
            <b/>
            <sz val="8"/>
            <color indexed="81"/>
            <rFont val="Tahoma"/>
            <family val="2"/>
          </rPr>
          <t>Delast Taylor:</t>
        </r>
        <r>
          <rPr>
            <sz val="8"/>
            <color indexed="81"/>
            <rFont val="Tahoma"/>
            <family val="2"/>
          </rPr>
          <t xml:space="preserve">
ASQ Membership 
Exam Fee </t>
        </r>
      </text>
    </comment>
    <comment ref="D640" authorId="2" shapeId="0" xr:uid="{00000000-0006-0000-0700-0000DC010000}">
      <text>
        <r>
          <rPr>
            <b/>
            <sz val="9"/>
            <color indexed="81"/>
            <rFont val="Tahoma"/>
            <family val="2"/>
          </rPr>
          <t>Delast Taylor:</t>
        </r>
        <r>
          <rPr>
            <sz val="9"/>
            <color indexed="81"/>
            <rFont val="Tahoma"/>
            <family val="2"/>
          </rPr>
          <t xml:space="preserve">
No Agreement </t>
        </r>
      </text>
    </comment>
    <comment ref="M640" authorId="3" shapeId="0" xr:uid="{00000000-0006-0000-0700-0000DD010000}">
      <text>
        <r>
          <rPr>
            <b/>
            <sz val="9"/>
            <color indexed="81"/>
            <rFont val="Tahoma"/>
            <family val="2"/>
          </rPr>
          <t>DENISEDIX:</t>
        </r>
        <r>
          <rPr>
            <sz val="9"/>
            <color indexed="81"/>
            <rFont val="Tahoma"/>
            <family val="2"/>
          </rPr>
          <t xml:space="preserve">
1. Lab fee - $45
2. Other fees - $294
3. Uniforms - $125
4. CPR card - $10
5. Immunizations - $240
Total - $714</t>
        </r>
      </text>
    </comment>
    <comment ref="D641" authorId="2" shapeId="0" xr:uid="{00000000-0006-0000-0700-0000DE010000}">
      <text>
        <r>
          <rPr>
            <b/>
            <sz val="9"/>
            <color indexed="81"/>
            <rFont val="Tahoma"/>
            <family val="2"/>
          </rPr>
          <t>Delast Taylor:</t>
        </r>
        <r>
          <rPr>
            <sz val="9"/>
            <color indexed="81"/>
            <rFont val="Tahoma"/>
            <family val="2"/>
          </rPr>
          <t xml:space="preserve">
No Agreement </t>
        </r>
      </text>
    </comment>
    <comment ref="M641" authorId="3" shapeId="0" xr:uid="{00000000-0006-0000-0700-0000DF010000}">
      <text>
        <r>
          <rPr>
            <b/>
            <sz val="9"/>
            <color indexed="81"/>
            <rFont val="Tahoma"/>
            <family val="2"/>
          </rPr>
          <t>DENISEDIX:</t>
        </r>
        <r>
          <rPr>
            <sz val="9"/>
            <color indexed="81"/>
            <rFont val="Tahoma"/>
            <family val="2"/>
          </rPr>
          <t xml:space="preserve">
1. Lab fee - $60
2. Other fees - $294
3. Background/drug test - $79
Total - $433</t>
        </r>
      </text>
    </comment>
    <comment ref="L645" authorId="0" shapeId="0" xr:uid="{07D1CEB4-357E-40CB-8848-C7D254AB6C0B}">
      <text>
        <r>
          <rPr>
            <b/>
            <sz val="9"/>
            <color indexed="81"/>
            <rFont val="Tahoma"/>
            <family val="2"/>
          </rPr>
          <t>Julius Allen:</t>
        </r>
        <r>
          <rPr>
            <sz val="9"/>
            <color indexed="81"/>
            <rFont val="Tahoma"/>
            <family val="2"/>
          </rPr>
          <t xml:space="preserve">
Test fee waived till 1/1/2021</t>
        </r>
      </text>
    </comment>
    <comment ref="M651" authorId="3" shapeId="0" xr:uid="{00000000-0006-0000-0700-0000E0010000}">
      <text>
        <r>
          <rPr>
            <b/>
            <sz val="9"/>
            <color indexed="81"/>
            <rFont val="Tahoma"/>
            <family val="2"/>
          </rPr>
          <t>DENISEDIX:</t>
        </r>
        <r>
          <rPr>
            <sz val="9"/>
            <color indexed="81"/>
            <rFont val="Tahoma"/>
            <family val="2"/>
          </rPr>
          <t xml:space="preserve">
uniform-$30
CPR-$70
Immunizations-$30
Tools-$35
Background check-$70
Total=$235</t>
        </r>
      </text>
    </comment>
    <comment ref="J652" authorId="3" shapeId="0" xr:uid="{00000000-0006-0000-0700-0000E1010000}">
      <text>
        <r>
          <rPr>
            <b/>
            <sz val="9"/>
            <color indexed="81"/>
            <rFont val="Tahoma"/>
            <family val="2"/>
          </rPr>
          <t>DENISEDIX:</t>
        </r>
        <r>
          <rPr>
            <sz val="9"/>
            <color indexed="81"/>
            <rFont val="Tahoma"/>
            <family val="2"/>
          </rPr>
          <t xml:space="preserve">
Assisting with Patient Care $84
ISBN: 978-0323026581
Assisting withPatient Care Workbook $41
ISBN: 0323026583
total=$125</t>
        </r>
      </text>
    </comment>
    <comment ref="L652" authorId="3" shapeId="0" xr:uid="{00000000-0006-0000-0700-0000E2010000}">
      <text>
        <r>
          <rPr>
            <b/>
            <sz val="9"/>
            <color indexed="81"/>
            <rFont val="Tahoma"/>
            <family val="2"/>
          </rPr>
          <t>DENISEDIX:</t>
        </r>
        <r>
          <rPr>
            <sz val="9"/>
            <color indexed="81"/>
            <rFont val="Tahoma"/>
            <family val="2"/>
          </rPr>
          <t xml:space="preserve">
CPCT - NHA exam $159</t>
        </r>
      </text>
    </comment>
    <comment ref="M652" authorId="3" shapeId="0" xr:uid="{00000000-0006-0000-0700-0000E3010000}">
      <text>
        <r>
          <rPr>
            <b/>
            <sz val="9"/>
            <color indexed="81"/>
            <rFont val="Tahoma"/>
            <family val="2"/>
          </rPr>
          <t>DENISEDIX:</t>
        </r>
        <r>
          <rPr>
            <sz val="9"/>
            <color indexed="81"/>
            <rFont val="Tahoma"/>
            <family val="2"/>
          </rPr>
          <t xml:space="preserve">
uniform $30
stethoscope $20
BP Cuff $25
CPR $65
Immunizations $30
background check $20
Total $190</t>
        </r>
      </text>
    </comment>
    <comment ref="J653" authorId="3" shapeId="0" xr:uid="{00000000-0006-0000-0700-0000E4010000}">
      <text>
        <r>
          <rPr>
            <b/>
            <sz val="9"/>
            <color indexed="81"/>
            <rFont val="Tahoma"/>
            <family val="2"/>
          </rPr>
          <t>DENISEDIX:</t>
        </r>
        <r>
          <rPr>
            <sz val="9"/>
            <color indexed="81"/>
            <rFont val="Tahoma"/>
            <family val="2"/>
          </rPr>
          <t xml:space="preserve">
ECG Interpretation Made Incredibly Easy
ISBN: 978-1-60831-289-4</t>
        </r>
      </text>
    </comment>
    <comment ref="L653" authorId="3" shapeId="0" xr:uid="{00000000-0006-0000-0700-0000E5010000}">
      <text>
        <r>
          <rPr>
            <b/>
            <sz val="9"/>
            <color indexed="81"/>
            <rFont val="Tahoma"/>
            <family val="2"/>
          </rPr>
          <t>DENISEDIX:</t>
        </r>
        <r>
          <rPr>
            <sz val="9"/>
            <color indexed="81"/>
            <rFont val="Tahoma"/>
            <family val="2"/>
          </rPr>
          <t xml:space="preserve">
CET-NHA exam</t>
        </r>
      </text>
    </comment>
    <comment ref="M653" authorId="3" shapeId="0" xr:uid="{00000000-0006-0000-0700-0000E6010000}">
      <text>
        <r>
          <rPr>
            <b/>
            <sz val="9"/>
            <color indexed="81"/>
            <rFont val="Tahoma"/>
            <family val="2"/>
          </rPr>
          <t>DENISEDIX:</t>
        </r>
        <r>
          <rPr>
            <sz val="9"/>
            <color indexed="81"/>
            <rFont val="Tahoma"/>
            <family val="2"/>
          </rPr>
          <t xml:space="preserve">
uniform $30
CPR $65
Immunizations $35
tools $30
background check $20
Total = $180</t>
        </r>
      </text>
    </comment>
    <comment ref="L657" authorId="2" shapeId="0" xr:uid="{00000000-0006-0000-0700-0000E7010000}">
      <text>
        <r>
          <rPr>
            <b/>
            <sz val="9"/>
            <color indexed="81"/>
            <rFont val="Tahoma"/>
            <family val="2"/>
          </rPr>
          <t>Delast Taylor:</t>
        </r>
        <r>
          <rPr>
            <sz val="9"/>
            <color indexed="81"/>
            <rFont val="Tahoma"/>
            <family val="2"/>
          </rPr>
          <t xml:space="preserve">
C NA Exam 112.00
NHA PCT Exam 149.00</t>
        </r>
      </text>
    </comment>
    <comment ref="M657" authorId="2" shapeId="0" xr:uid="{00000000-0006-0000-0700-0000E8010000}">
      <text>
        <r>
          <rPr>
            <b/>
            <sz val="9"/>
            <color indexed="81"/>
            <rFont val="Tahoma"/>
            <family val="2"/>
          </rPr>
          <t>Delast Taylor:</t>
        </r>
        <r>
          <rPr>
            <sz val="9"/>
            <color indexed="81"/>
            <rFont val="Tahoma"/>
            <family val="2"/>
          </rPr>
          <t xml:space="preserve">
Gloves/Alcohol Pads, BP Cuff, Stethscope 175.00
Chux Pads, sharps container, gauze pads 5.00
Needles, Syringes, Tournaquets, tubes 100.00
EKG Supplies 75.00
Bandaids, papertape, razors 10.00
Practice Arm &amp; Hand 20.00
Total 385.00
TB Screen, Drug Screen, CPR, Background Check 115.00
Scrubs 40.00</t>
        </r>
      </text>
    </comment>
    <comment ref="J662" authorId="2" shapeId="0" xr:uid="{00000000-0006-0000-0700-0000E9010000}">
      <text>
        <r>
          <rPr>
            <b/>
            <sz val="9"/>
            <color indexed="81"/>
            <rFont val="Tahoma"/>
            <family val="2"/>
          </rPr>
          <t>Delast Taylor:</t>
        </r>
        <r>
          <rPr>
            <sz val="9"/>
            <color indexed="81"/>
            <rFont val="Tahoma"/>
            <family val="2"/>
          </rPr>
          <t xml:space="preserve">
Nursing Assistant Care 47.66
Phlebotomy Healthcare Personnel 98.50-     978-0073309774
Electro cardiography for Healthcare Personnel 65.00     978-0077485278
Advanced Skills for Health Care Providers 97.61    978-1418001339
</t>
        </r>
      </text>
    </comment>
    <comment ref="K662" authorId="2" shapeId="0" xr:uid="{00000000-0006-0000-0700-0000EA010000}">
      <text>
        <r>
          <rPr>
            <b/>
            <sz val="9"/>
            <color indexed="81"/>
            <rFont val="Tahoma"/>
            <family val="2"/>
          </rPr>
          <t>Delast Taylor:</t>
        </r>
        <r>
          <rPr>
            <sz val="9"/>
            <color indexed="81"/>
            <rFont val="Tahoma"/>
            <family val="2"/>
          </rPr>
          <t xml:space="preserve">
Registration and Finance Fee </t>
        </r>
      </text>
    </comment>
    <comment ref="L662" authorId="2" shapeId="0" xr:uid="{00000000-0006-0000-0700-0000EB010000}">
      <text>
        <r>
          <rPr>
            <b/>
            <sz val="9"/>
            <color indexed="81"/>
            <rFont val="Tahoma"/>
            <family val="2"/>
          </rPr>
          <t>Delast Taylor:</t>
        </r>
        <r>
          <rPr>
            <sz val="9"/>
            <color indexed="81"/>
            <rFont val="Tahoma"/>
            <family val="2"/>
          </rPr>
          <t xml:space="preserve">
Exams and Study Guide C NA 122.00
Phlebotomy Technician Certification 155.00
Certified EKG Technician 155.00
Certified PCT 199.00
</t>
        </r>
      </text>
    </comment>
    <comment ref="M662" authorId="2" shapeId="0" xr:uid="{00000000-0006-0000-0700-0000EC010000}">
      <text>
        <r>
          <rPr>
            <b/>
            <sz val="9"/>
            <color indexed="81"/>
            <rFont val="Tahoma"/>
            <family val="2"/>
          </rPr>
          <t>Delast Taylor:</t>
        </r>
        <r>
          <rPr>
            <sz val="9"/>
            <color indexed="81"/>
            <rFont val="Tahoma"/>
            <family val="2"/>
          </rPr>
          <t xml:space="preserve">
Blood Pressure Cuff 20.00
Stethoscope 25.00
EKG Caliper 15.00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Julius Allen</author>
    <author>Delast Taylor</author>
  </authors>
  <commentList>
    <comment ref="D75" authorId="0" shapeId="0" xr:uid="{00000000-0006-0000-0800-000001000000}">
      <text>
        <r>
          <rPr>
            <b/>
            <sz val="9"/>
            <color indexed="81"/>
            <rFont val="Tahoma"/>
            <family val="2"/>
          </rPr>
          <t>Julius Allen:</t>
        </r>
        <r>
          <rPr>
            <sz val="9"/>
            <color indexed="81"/>
            <rFont val="Tahoma"/>
            <family val="2"/>
          </rPr>
          <t xml:space="preserve">
Gave it to finance</t>
        </r>
      </text>
    </comment>
    <comment ref="D86" authorId="0" shapeId="0" xr:uid="{00000000-0006-0000-0800-000002000000}">
      <text>
        <r>
          <rPr>
            <b/>
            <sz val="9"/>
            <color indexed="81"/>
            <rFont val="Tahoma"/>
            <family val="2"/>
          </rPr>
          <t>Julius Allen:</t>
        </r>
        <r>
          <rPr>
            <sz val="9"/>
            <color indexed="81"/>
            <rFont val="Tahoma"/>
            <family val="2"/>
          </rPr>
          <t xml:space="preserve">
Gave to finance</t>
        </r>
      </text>
    </comment>
    <comment ref="D98" authorId="0" shapeId="0" xr:uid="{00000000-0006-0000-0800-000003000000}">
      <text>
        <r>
          <rPr>
            <b/>
            <sz val="9"/>
            <color indexed="81"/>
            <rFont val="Tahoma"/>
            <family val="2"/>
          </rPr>
          <t>Julius Allen:</t>
        </r>
        <r>
          <rPr>
            <sz val="9"/>
            <color indexed="81"/>
            <rFont val="Tahoma"/>
            <family val="2"/>
          </rPr>
          <t xml:space="preserve">
given to finance to sign</t>
        </r>
      </text>
    </comment>
    <comment ref="P107" authorId="1" shapeId="0" xr:uid="{00000000-0006-0000-0800-000005000000}">
      <text>
        <r>
          <rPr>
            <b/>
            <sz val="9"/>
            <color indexed="81"/>
            <rFont val="Tahoma"/>
            <family val="2"/>
          </rPr>
          <t>Delast Taylor:</t>
        </r>
        <r>
          <rPr>
            <sz val="9"/>
            <color indexed="81"/>
            <rFont val="Tahoma"/>
            <family val="2"/>
          </rPr>
          <t xml:space="preserve">
 Dina Bauer </t>
        </r>
      </text>
    </comment>
  </commentList>
</comments>
</file>

<file path=xl/sharedStrings.xml><?xml version="1.0" encoding="utf-8"?>
<sst xmlns="http://schemas.openxmlformats.org/spreadsheetml/2006/main" count="12469" uniqueCount="3456">
  <si>
    <t xml:space="preserve">Provider </t>
  </si>
  <si>
    <t xml:space="preserve">Program </t>
  </si>
  <si>
    <t xml:space="preserve">Tuition </t>
  </si>
  <si>
    <t xml:space="preserve">Books </t>
  </si>
  <si>
    <t xml:space="preserve">Admission/Application  Fee </t>
  </si>
  <si>
    <t xml:space="preserve">Supplies/Other Fees </t>
  </si>
  <si>
    <t xml:space="preserve">Total </t>
  </si>
  <si>
    <t xml:space="preserve">EKG </t>
  </si>
  <si>
    <t xml:space="preserve">PCT </t>
  </si>
  <si>
    <t xml:space="preserve">Pharmacy Technician </t>
  </si>
  <si>
    <t xml:space="preserve">Advanced Technology </t>
  </si>
  <si>
    <t>A+,Network+</t>
  </si>
  <si>
    <t>CCNA</t>
  </si>
  <si>
    <t xml:space="preserve">Oracle DBA </t>
  </si>
  <si>
    <t xml:space="preserve">Java Programming </t>
  </si>
  <si>
    <t xml:space="preserve">America Driving Force </t>
  </si>
  <si>
    <t xml:space="preserve">CDL Tractor Trailer Training </t>
  </si>
  <si>
    <t xml:space="preserve">Assured &amp; Associates </t>
  </si>
  <si>
    <t xml:space="preserve">Atlanta General Education </t>
  </si>
  <si>
    <t xml:space="preserve">Phlebotomy </t>
  </si>
  <si>
    <t xml:space="preserve">Atlanta Truck Driving School </t>
  </si>
  <si>
    <t xml:space="preserve">Caregiver Solutions </t>
  </si>
  <si>
    <t xml:space="preserve">Clinical Medical Assistant </t>
  </si>
  <si>
    <t xml:space="preserve">EKG Technician </t>
  </si>
  <si>
    <t xml:space="preserve">Phlebotomy Technician </t>
  </si>
  <si>
    <t xml:space="preserve">Center for Progressive Training </t>
  </si>
  <si>
    <t xml:space="preserve">CNU Medical </t>
  </si>
  <si>
    <t xml:space="preserve">Certified Pharmacy Technician </t>
  </si>
  <si>
    <t xml:space="preserve">CPR with Mickey </t>
  </si>
  <si>
    <t xml:space="preserve">Daly's Truck Driving School </t>
  </si>
  <si>
    <t xml:space="preserve">CDL Training </t>
  </si>
  <si>
    <t xml:space="preserve">DeKalb School of Radiology </t>
  </si>
  <si>
    <t xml:space="preserve">Radiologic Technologist </t>
  </si>
  <si>
    <t xml:space="preserve">Education &amp; Career Resources </t>
  </si>
  <si>
    <t>FAKS Allied Health</t>
  </si>
  <si>
    <t xml:space="preserve">Phlebotomy/EKG </t>
  </si>
  <si>
    <t xml:space="preserve">Medical Billing and Coding </t>
  </si>
  <si>
    <t xml:space="preserve">Foldel Healthcare </t>
  </si>
  <si>
    <t xml:space="preserve">Georgia Driving Academy </t>
  </si>
  <si>
    <t xml:space="preserve">180 Hour Truck Driver Training </t>
  </si>
  <si>
    <t xml:space="preserve">70 Hour Class B Bus/Truck Driver Training </t>
  </si>
  <si>
    <t xml:space="preserve">Georgia School of Construction </t>
  </si>
  <si>
    <t xml:space="preserve">Heavy Equipment Ops Training </t>
  </si>
  <si>
    <t xml:space="preserve">Independent Electrical Contractors </t>
  </si>
  <si>
    <t xml:space="preserve">Accounting &amp; Automated Office Systems </t>
  </si>
  <si>
    <t xml:space="preserve">Medical Assistant </t>
  </si>
  <si>
    <t>Johnco Institute</t>
  </si>
  <si>
    <t xml:space="preserve">Katlaw </t>
  </si>
  <si>
    <t xml:space="preserve">CDL Basic Tractor Trailer Training </t>
  </si>
  <si>
    <t xml:space="preserve">Laurus Technical College </t>
  </si>
  <si>
    <t xml:space="preserve">Lloyd Xavier Medical Training </t>
  </si>
  <si>
    <t xml:space="preserve">Malik College </t>
  </si>
  <si>
    <t xml:space="preserve">Cisco CCNP </t>
  </si>
  <si>
    <t xml:space="preserve">Dialysis Technician </t>
  </si>
  <si>
    <t xml:space="preserve">Internet &amp; Network Security </t>
  </si>
  <si>
    <t xml:space="preserve">Java I &amp; II Programming </t>
  </si>
  <si>
    <t>MCSE 2003- Microsoft Cert Software Eng</t>
  </si>
  <si>
    <t>Medical Office Administration</t>
  </si>
  <si>
    <t>Nursing Assistant to PCT</t>
  </si>
  <si>
    <t xml:space="preserve">NET-Microsoft </t>
  </si>
  <si>
    <t xml:space="preserve">Office Expert </t>
  </si>
  <si>
    <t xml:space="preserve">Software Engineer </t>
  </si>
  <si>
    <t xml:space="preserve">Unix Sun Solaris </t>
  </si>
  <si>
    <t xml:space="preserve">New Horizon Computer </t>
  </si>
  <si>
    <t xml:space="preserve">Cisco Certified Network Associate </t>
  </si>
  <si>
    <t xml:space="preserve">MCITP </t>
  </si>
  <si>
    <t xml:space="preserve">Microsoft Office Specialist </t>
  </si>
  <si>
    <t xml:space="preserve">New Horizons Medical </t>
  </si>
  <si>
    <t xml:space="preserve">Electronic Health Records Specialist </t>
  </si>
  <si>
    <t xml:space="preserve">Norcross Institute </t>
  </si>
  <si>
    <t xml:space="preserve">Database Management </t>
  </si>
  <si>
    <t xml:space="preserve">Microsoft Office </t>
  </si>
  <si>
    <t xml:space="preserve">Professional Medical Institute </t>
  </si>
  <si>
    <t xml:space="preserve">Certified Patient Care Technician </t>
  </si>
  <si>
    <t xml:space="preserve">Certified Phlebotomy Technician </t>
  </si>
  <si>
    <t xml:space="preserve">Certified Electrocardiograph Technician </t>
  </si>
  <si>
    <t xml:space="preserve">Radiumsoft </t>
  </si>
  <si>
    <t xml:space="preserve">Target IT </t>
  </si>
  <si>
    <t>SAP</t>
  </si>
  <si>
    <t xml:space="preserve">Technology Center </t>
  </si>
  <si>
    <t xml:space="preserve">Project Management </t>
  </si>
  <si>
    <t xml:space="preserve">Triality </t>
  </si>
  <si>
    <t xml:space="preserve">Business Software </t>
  </si>
  <si>
    <t xml:space="preserve">Truck Driver Institute </t>
  </si>
  <si>
    <t xml:space="preserve">Semi- Tractor Trailer </t>
  </si>
  <si>
    <t xml:space="preserve">United Medical &amp; Business </t>
  </si>
  <si>
    <t xml:space="preserve">Medical Business Administration </t>
  </si>
  <si>
    <t xml:space="preserve">Waters Management </t>
  </si>
  <si>
    <t xml:space="preserve">Woodruff Medical </t>
  </si>
  <si>
    <t>CPIM-Member</t>
  </si>
  <si>
    <t>CPIM-Non-Member</t>
  </si>
  <si>
    <t xml:space="preserve">Crane Operator </t>
  </si>
  <si>
    <t>4 Year Electrical Apprenticeship &amp; Trg 1ST YR</t>
  </si>
  <si>
    <t>4 Year Electrical Apprenticeship &amp; Trg 2ND YR</t>
  </si>
  <si>
    <t>4 Year Electrical Apprenticeship &amp; Trg 3RD YR</t>
  </si>
  <si>
    <t>4 Year Electrical Apprenticeship &amp; Trg 4TH YR</t>
  </si>
  <si>
    <t>PEP- 1ST YEAR</t>
  </si>
  <si>
    <t xml:space="preserve">PEP-2ND YEAR </t>
  </si>
  <si>
    <t>Medical Assistant (4000.00 per year)</t>
  </si>
  <si>
    <t>HVAC</t>
  </si>
  <si>
    <t>Medical Assistant</t>
  </si>
  <si>
    <t>Ultrasound Diagnostic Medical Sonography 1ST YR</t>
  </si>
  <si>
    <t>Ultrasound Diagnostic Medical Sonography 2ND YR</t>
  </si>
  <si>
    <t xml:space="preserve">MOE-C Medical Office Expert </t>
  </si>
  <si>
    <t xml:space="preserve">Information Technology Professional </t>
  </si>
  <si>
    <t xml:space="preserve">Medical Billing &amp; Coding </t>
  </si>
  <si>
    <t xml:space="preserve">Atlantic CDL Training </t>
  </si>
  <si>
    <t xml:space="preserve">Class A CDL Training </t>
  </si>
  <si>
    <t xml:space="preserve">Certified Clinical Medical Assistant </t>
  </si>
  <si>
    <t>`</t>
  </si>
  <si>
    <t xml:space="preserve">CDL of Georgia </t>
  </si>
  <si>
    <t>JAVA</t>
  </si>
  <si>
    <t xml:space="preserve">QA Testing </t>
  </si>
  <si>
    <t xml:space="preserve">CCNA </t>
  </si>
  <si>
    <t>SQL</t>
  </si>
  <si>
    <t>.NET</t>
  </si>
  <si>
    <t>PCT</t>
  </si>
  <si>
    <t xml:space="preserve">CAPM / Microsoft Project Combo </t>
  </si>
  <si>
    <t>Cisco CCNA</t>
  </si>
  <si>
    <t xml:space="preserve">Medical Assisting </t>
  </si>
  <si>
    <t xml:space="preserve">Goodwill of North Georgia </t>
  </si>
  <si>
    <t xml:space="preserve">Completion Certificate </t>
  </si>
  <si>
    <t>Nursing Assistant Certification (NACES)</t>
  </si>
  <si>
    <t xml:space="preserve">Laser Grade PSI Test (State License) License Certification of Pharmacy Tech </t>
  </si>
  <si>
    <t xml:space="preserve">Ultrasound Technician </t>
  </si>
  <si>
    <t>Welding</t>
  </si>
  <si>
    <t xml:space="preserve">HVAC </t>
  </si>
  <si>
    <t xml:space="preserve">EMT </t>
  </si>
  <si>
    <t xml:space="preserve">Medical Administrative Assistant </t>
  </si>
  <si>
    <t xml:space="preserve">Six Sigma Black Belt Certification </t>
  </si>
  <si>
    <t xml:space="preserve">A+N++Field Technician </t>
  </si>
  <si>
    <t>Comptia Security+</t>
  </si>
  <si>
    <t>MCSA With A+,Net+ &amp; Security 2003</t>
  </si>
  <si>
    <t>Microsoft Certified Solution Developer  MCSD</t>
  </si>
  <si>
    <t xml:space="preserve">Microsoft Office User Specialist-Mouse Core </t>
  </si>
  <si>
    <t>UNIX- Sun Solaris 9</t>
  </si>
  <si>
    <t>Wireless Network Analyst CWNA</t>
  </si>
  <si>
    <t>Help Desk Institute-Customer Support Specialist</t>
  </si>
  <si>
    <t xml:space="preserve">Legal Assistant/Paralegal </t>
  </si>
  <si>
    <t xml:space="preserve">Business Office Specialist </t>
  </si>
  <si>
    <t>Help Desk Institute-Help Desk Analyst (H DA)</t>
  </si>
  <si>
    <t>Project Management (PMP)</t>
  </si>
  <si>
    <t xml:space="preserve">Laureate Training Center </t>
  </si>
  <si>
    <t xml:space="preserve">Administrative Support Systems </t>
  </si>
  <si>
    <t xml:space="preserve">Microsoft Office User Specialist-BIM </t>
  </si>
  <si>
    <t xml:space="preserve">Institute of Medical Ultra Sound </t>
  </si>
  <si>
    <t>UEI</t>
  </si>
  <si>
    <t xml:space="preserve">Computer Systems Technician </t>
  </si>
  <si>
    <t xml:space="preserve">Dental Assistant </t>
  </si>
  <si>
    <t xml:space="preserve">Forklift Training </t>
  </si>
  <si>
    <t xml:space="preserve">Service Occupations/Custodial Services </t>
  </si>
  <si>
    <t>Cardiac Sonography (1st year)</t>
  </si>
  <si>
    <t>Vascular Sonography (1st year)</t>
  </si>
  <si>
    <t>General Sonography (1st year)</t>
  </si>
  <si>
    <t xml:space="preserve">HVAC/R TECHNOLOGY </t>
  </si>
  <si>
    <t>Exam Fees</t>
  </si>
  <si>
    <t>Complete Game Broadcasting</t>
  </si>
  <si>
    <t xml:space="preserve">Radio Television Broadcasting </t>
  </si>
  <si>
    <t>Mentee Career and Training Institute</t>
  </si>
  <si>
    <t xml:space="preserve">Commercial Truck Driving </t>
  </si>
  <si>
    <t>Business NOW/Micro-Enterprise Training</t>
  </si>
  <si>
    <t>Information Technologies Specialist</t>
  </si>
  <si>
    <t>MedTech</t>
  </si>
  <si>
    <t xml:space="preserve">Business Office Administration </t>
  </si>
  <si>
    <t xml:space="preserve">Afria </t>
  </si>
  <si>
    <t xml:space="preserve">CN A </t>
  </si>
  <si>
    <t xml:space="preserve">Law Enforcement &amp; Security Private </t>
  </si>
  <si>
    <t xml:space="preserve">Unarmed Security Officer Training </t>
  </si>
  <si>
    <t>CMRS (Certified Medical Reimbursement Specialist)</t>
  </si>
  <si>
    <t>Rapid Enhanced Active Development R.E.A.D.</t>
  </si>
  <si>
    <t xml:space="preserve">Pro-Data </t>
  </si>
  <si>
    <t xml:space="preserve">Advanced Bookkeeping Package </t>
  </si>
  <si>
    <t xml:space="preserve">Bookkeeping Essentials Package </t>
  </si>
  <si>
    <t xml:space="preserve">Executive Administrative Assistant </t>
  </si>
  <si>
    <t xml:space="preserve">Office Assistant </t>
  </si>
  <si>
    <t>Computer Support Specialist</t>
  </si>
  <si>
    <t xml:space="preserve">Desktop Design &amp; Publishing </t>
  </si>
  <si>
    <t>Networking Package : CCN A</t>
  </si>
  <si>
    <t xml:space="preserve">Web Design &amp; Development </t>
  </si>
  <si>
    <t xml:space="preserve">Home Entertainment Equipment Technician </t>
  </si>
  <si>
    <t xml:space="preserve">Forklift Training and Certification </t>
  </si>
  <si>
    <t xml:space="preserve">B &amp; W Forklift Training Center </t>
  </si>
  <si>
    <t>Georgia Department of Driver Services</t>
  </si>
  <si>
    <t>Georgia Health Partnership</t>
  </si>
  <si>
    <t>The American Registry of Radiologic Technologists</t>
  </si>
  <si>
    <t>GHP-NACES(PearsonVUE)</t>
  </si>
  <si>
    <t>NX Level Education Foundation</t>
  </si>
  <si>
    <t>OSHA- Transportation and Maintenance Tracks</t>
  </si>
  <si>
    <t>Independent Electrical Contractors Professional Program</t>
  </si>
  <si>
    <t>CISCO</t>
  </si>
  <si>
    <t>The Nephrology Nursing Certification Commission</t>
  </si>
  <si>
    <t>MOUS</t>
  </si>
  <si>
    <t>Oracle Database Management</t>
  </si>
  <si>
    <t>CompTIA</t>
  </si>
  <si>
    <t xml:space="preserve">PMP, PMI Microsoft </t>
  </si>
  <si>
    <t>Security+ (CompTIA)</t>
  </si>
  <si>
    <t>Customer Support Specialist  www.thinkhdi.org</t>
  </si>
  <si>
    <t>Microsoft, MOUS</t>
  </si>
  <si>
    <t>Microsoft &amp; CompTIA, MCSD</t>
  </si>
  <si>
    <t>Oracle Corporation, www.oracle.com/education, Oracle DBA</t>
  </si>
  <si>
    <t>Help Desk Analyst, www. Thinkhdi.org</t>
  </si>
  <si>
    <t>Java Developer, www. Oracle.com/education</t>
  </si>
  <si>
    <t>CWNP Certified Wireless Network Administrator</t>
  </si>
  <si>
    <t>UNIX Systems Administrator, Oracle Corporation, Sun Microsystems</t>
  </si>
  <si>
    <t>PMI, Microsoft</t>
  </si>
  <si>
    <t>Microsoft &amp; CompTIA</t>
  </si>
  <si>
    <t>Microsoft Office Specialist: Certiport Inc</t>
  </si>
  <si>
    <t>Project Management Institute</t>
  </si>
  <si>
    <t xml:space="preserve">New Choices Construction Maintenance Training </t>
  </si>
  <si>
    <t xml:space="preserve">New Choices Hospitality Opportunities Training </t>
  </si>
  <si>
    <t xml:space="preserve">R.S Thomas Training Associates, Inc. </t>
  </si>
  <si>
    <t xml:space="preserve">Insurance/Financial Management Provider </t>
  </si>
  <si>
    <t>Contact Person</t>
  </si>
  <si>
    <t>Address</t>
  </si>
  <si>
    <t xml:space="preserve">City, State, Zip Code </t>
  </si>
  <si>
    <t xml:space="preserve">Phone </t>
  </si>
  <si>
    <t>Email</t>
  </si>
  <si>
    <t xml:space="preserve">A Heavens Heights Medical Training School </t>
  </si>
  <si>
    <t xml:space="preserve">Priscilla Obi </t>
  </si>
  <si>
    <t>561 West Pike Street Suite 208</t>
  </si>
  <si>
    <t>Lawrenceville, GA 30045</t>
  </si>
  <si>
    <t>770-912-3306</t>
  </si>
  <si>
    <t>heavens_heights@yahoo.com</t>
  </si>
  <si>
    <t>Advanced Technology Group</t>
  </si>
  <si>
    <t>Mike Amalford</t>
  </si>
  <si>
    <t>5600 Roswell Rd Ste. 120 North</t>
  </si>
  <si>
    <t>Atlanta, GA 30342</t>
  </si>
  <si>
    <t xml:space="preserve">404-252-9611 Ext 609 </t>
  </si>
  <si>
    <t>mike.amalford@atg.org</t>
  </si>
  <si>
    <t>Afria Medical Insititute, Inc.</t>
  </si>
  <si>
    <t xml:space="preserve">Valeria Hamilton </t>
  </si>
  <si>
    <t>4319 Covington Hwy Ste 309-M</t>
  </si>
  <si>
    <t>Decatur, GA 30035</t>
  </si>
  <si>
    <t>404-284-7178</t>
  </si>
  <si>
    <t>valeria@afriahealthcare.com</t>
  </si>
  <si>
    <t>America's Driving Force of Georgia, Inc.</t>
  </si>
  <si>
    <t xml:space="preserve">David Johnson </t>
  </si>
  <si>
    <t>4180 Moreland Avenue</t>
  </si>
  <si>
    <t>Conley, GA 30288</t>
  </si>
  <si>
    <t>404-608-8608</t>
  </si>
  <si>
    <t>david@americasdrivingforce.com</t>
  </si>
  <si>
    <r>
      <t>APICS Atlanta (</t>
    </r>
    <r>
      <rPr>
        <b/>
        <sz val="12"/>
        <color indexed="8"/>
        <rFont val="Calibri"/>
        <family val="2"/>
      </rPr>
      <t>The Association for Operations Management)</t>
    </r>
  </si>
  <si>
    <t xml:space="preserve">Tom Cox </t>
  </si>
  <si>
    <t>1100 S. Marietta Pkwy, SE</t>
  </si>
  <si>
    <t>Marietta, GA 30060</t>
  </si>
  <si>
    <t>770-460-5370</t>
  </si>
  <si>
    <t>tomfcox@earthlink.net</t>
  </si>
  <si>
    <t>Applications Technology Group</t>
  </si>
  <si>
    <t>Candler Pritchett</t>
  </si>
  <si>
    <t>Atlanta, GA 30328</t>
  </si>
  <si>
    <t>770-870-9686</t>
  </si>
  <si>
    <t>candler.pritchett@atgwork.com</t>
  </si>
  <si>
    <t xml:space="preserve">Dawnette McIntosh </t>
  </si>
  <si>
    <t>8336 Office Park Drive, Ste. F</t>
  </si>
  <si>
    <t>Douglasville, GA 30134</t>
  </si>
  <si>
    <t>678-391-0140</t>
  </si>
  <si>
    <t>dmcintosh@personalinhomecare.com</t>
  </si>
  <si>
    <t>Atlanta General Education Center , Inc.</t>
  </si>
  <si>
    <t>3761 Venture Dr. #170</t>
  </si>
  <si>
    <t>Duluth, GA 30096</t>
  </si>
  <si>
    <t>770-497-9997</t>
  </si>
  <si>
    <t>Atlanta Truck Driving School, Inc</t>
  </si>
  <si>
    <t>Roberto Mejia</t>
  </si>
  <si>
    <t>2251 Sylvan Rd</t>
  </si>
  <si>
    <t>East Point, GA 30344</t>
  </si>
  <si>
    <t>404-768-6565</t>
  </si>
  <si>
    <t>ramv.truck@gmail.com</t>
  </si>
  <si>
    <t xml:space="preserve">Atlantic CDL Training Center, LLC </t>
  </si>
  <si>
    <t>Lisa McClanahan</t>
  </si>
  <si>
    <t>350 Old Oxford Rd</t>
  </si>
  <si>
    <t>Covington, GA 30014</t>
  </si>
  <si>
    <t>678-658-7681</t>
  </si>
  <si>
    <t>lisamcclanahan@atlanticcdl.com</t>
  </si>
  <si>
    <t xml:space="preserve">B &amp;W Forklift Training Center </t>
  </si>
  <si>
    <t xml:space="preserve">Connie Basemore </t>
  </si>
  <si>
    <t xml:space="preserve">1500 Klondike Road # A204 </t>
  </si>
  <si>
    <t>Conyers, GA 30094</t>
  </si>
  <si>
    <t>678-413-1111</t>
  </si>
  <si>
    <t>connie@bwforklifttrainingcenter.com</t>
  </si>
  <si>
    <t xml:space="preserve">Caregiver Solutions Training Institute, LLC </t>
  </si>
  <si>
    <t xml:space="preserve">Kim Thornton </t>
  </si>
  <si>
    <t>1835 East Park Place Blvd. Ste. 110</t>
  </si>
  <si>
    <t>Stone Mountain, GA 30087</t>
  </si>
  <si>
    <t>770-710-0202</t>
  </si>
  <si>
    <t>caregiversolutions@yahoo.com</t>
  </si>
  <si>
    <t>CDL of GA, LLC</t>
  </si>
  <si>
    <t xml:space="preserve">Linda Pate </t>
  </si>
  <si>
    <t>846 Jefferson Highway</t>
  </si>
  <si>
    <t>Winder, GA 30680</t>
  </si>
  <si>
    <t>770-868-0021</t>
  </si>
  <si>
    <t>cdlofga@windstream.net</t>
  </si>
  <si>
    <t xml:space="preserve">Center for Progressive Training, Inc. </t>
  </si>
  <si>
    <t>Norma Powell</t>
  </si>
  <si>
    <t>1805 Crossroads Plaza Hwy 138 SW</t>
  </si>
  <si>
    <t>Riverdale, GA 30296</t>
  </si>
  <si>
    <t>770-996-0637</t>
  </si>
  <si>
    <t>centerforprogres@bellsouth.net</t>
  </si>
  <si>
    <t xml:space="preserve">Center of Industry and Technology </t>
  </si>
  <si>
    <t xml:space="preserve">Woody Collins </t>
  </si>
  <si>
    <t>4801 Fulton Industrial Blvd</t>
  </si>
  <si>
    <t>Atlanta, GA 30341</t>
  </si>
  <si>
    <t>(404) 472-9311</t>
  </si>
  <si>
    <t>woody@newcit.net</t>
  </si>
  <si>
    <t>CNU Medical Institute (Norcross)</t>
  </si>
  <si>
    <t xml:space="preserve">Emelia Orubele </t>
  </si>
  <si>
    <t>5865 Jimmy Carter Blvd  Ste. 110</t>
  </si>
  <si>
    <t>Norcross, GA 30071</t>
  </si>
  <si>
    <t>678-879-0721</t>
  </si>
  <si>
    <t>orubele@yahoo.com</t>
  </si>
  <si>
    <t>Covenant CN A School</t>
  </si>
  <si>
    <t xml:space="preserve">C. David Motley </t>
  </si>
  <si>
    <t xml:space="preserve">1 Baltimore Place Northwest </t>
  </si>
  <si>
    <t>Atlanta, GA 30308</t>
  </si>
  <si>
    <t>404-733-5491</t>
  </si>
  <si>
    <t>cdm@covenantcna.com</t>
  </si>
  <si>
    <t xml:space="preserve">CPR with Mickey, C NA School </t>
  </si>
  <si>
    <t>Christine Yingling</t>
  </si>
  <si>
    <t>110 Evans Mill Drive Suite 704</t>
  </si>
  <si>
    <t>Dallas, GA 30157</t>
  </si>
  <si>
    <t>770-573-2448</t>
  </si>
  <si>
    <t>avickery@cprwithmickey.com</t>
  </si>
  <si>
    <t xml:space="preserve">Ryan Daly </t>
  </si>
  <si>
    <t>2314 Peachtree Industrial Blvd</t>
  </si>
  <si>
    <t>Buford, GA 30518</t>
  </si>
  <si>
    <t>770-614-6022</t>
  </si>
  <si>
    <t>ryandaly@bellsouth.net</t>
  </si>
  <si>
    <t xml:space="preserve">Dekalb Medical School of Radiologic Technology  </t>
  </si>
  <si>
    <t xml:space="preserve">Shaun Taylor </t>
  </si>
  <si>
    <t>2701 N. Decatur Road</t>
  </si>
  <si>
    <t>Decatur, GA 30033</t>
  </si>
  <si>
    <t>404-501-5288</t>
  </si>
  <si>
    <t xml:space="preserve">shaun.taylor@dekalbmedical.org </t>
  </si>
  <si>
    <t xml:space="preserve">Education &amp; Career Resources of Georgia </t>
  </si>
  <si>
    <t xml:space="preserve">Avenelle Thomas </t>
  </si>
  <si>
    <t>4055 Lawrenceville Hwy, Ste. 200</t>
  </si>
  <si>
    <t>Lilburn, GA 30047</t>
  </si>
  <si>
    <t>770-717-0310</t>
  </si>
  <si>
    <t>athomas@ecrga.com</t>
  </si>
  <si>
    <t>Elite Medical Training Center</t>
  </si>
  <si>
    <t xml:space="preserve">Mrs. Jones or Sonia Works </t>
  </si>
  <si>
    <t>6107 Oakbrook Parkway Suite A</t>
  </si>
  <si>
    <t>Norcross, GA 30093</t>
  </si>
  <si>
    <t>678-205-9943</t>
  </si>
  <si>
    <t>elitemedicaltraining@yahoo.com</t>
  </si>
  <si>
    <t xml:space="preserve">Exelle Medical Training </t>
  </si>
  <si>
    <t xml:space="preserve">Desmond Thorpe </t>
  </si>
  <si>
    <t xml:space="preserve">101 Rainbow Way </t>
  </si>
  <si>
    <t>Fayetteville, GA 30214</t>
  </si>
  <si>
    <t>770-719-8895</t>
  </si>
  <si>
    <t>exellemedicaltrain@att.net</t>
  </si>
  <si>
    <t>FAKS Allied Health Education Center</t>
  </si>
  <si>
    <t>Kalil Kargbo</t>
  </si>
  <si>
    <t>5150 Old National Hwy</t>
  </si>
  <si>
    <t>College Park, GA 30349</t>
  </si>
  <si>
    <t>404.763.0055</t>
  </si>
  <si>
    <t>info@faks-allied-health.com</t>
  </si>
  <si>
    <t xml:space="preserve">Foldel Healthcare Services, C NA School </t>
  </si>
  <si>
    <t>Solomon Adedokun</t>
  </si>
  <si>
    <t>438 Grayson Pkwy</t>
  </si>
  <si>
    <t>Grayson, GA 30017</t>
  </si>
  <si>
    <t xml:space="preserve">Brad Barber </t>
  </si>
  <si>
    <t>1448 VFW Drive, SW</t>
  </si>
  <si>
    <t>Conyers, GA 30012</t>
  </si>
  <si>
    <t>770-918-8501</t>
  </si>
  <si>
    <t>bbarber651@aol.com</t>
  </si>
  <si>
    <t xml:space="preserve">Darrell Woodrum </t>
  </si>
  <si>
    <t>581 Sigman Rd SE 500</t>
  </si>
  <si>
    <t>Conyers, GA 30013</t>
  </si>
  <si>
    <t>770-918-2577</t>
  </si>
  <si>
    <t>darrellw@ga-sc.com</t>
  </si>
  <si>
    <t>Cherly Cornett-Earley</t>
  </si>
  <si>
    <t>235 Peachtree Street  North Tower Suite 2300</t>
  </si>
  <si>
    <t>Atlanta, GA 30303</t>
  </si>
  <si>
    <t>404-728-8629</t>
  </si>
  <si>
    <t>CCornett-Earley@ging.org.</t>
  </si>
  <si>
    <t>Independent Electrical Contractors- Atlanta Chapter</t>
  </si>
  <si>
    <t>Lana Frye</t>
  </si>
  <si>
    <t>4500 Winters Chapel Road</t>
  </si>
  <si>
    <t>Atlanta, GA 30360</t>
  </si>
  <si>
    <t>770-242-9277</t>
  </si>
  <si>
    <t>lana.frye@iecatlanta.org</t>
  </si>
  <si>
    <t xml:space="preserve">Institute of Medical Ultrasound </t>
  </si>
  <si>
    <t>Delia Moore</t>
  </si>
  <si>
    <t>817 w. Peachtree St NW #207</t>
  </si>
  <si>
    <t>404-881-1916</t>
  </si>
  <si>
    <t>delia_imu@yahoo.com</t>
  </si>
  <si>
    <t xml:space="preserve">Interactive Learning System </t>
  </si>
  <si>
    <t xml:space="preserve">Andre Gipson </t>
  </si>
  <si>
    <t>5303 New Peachtree Road</t>
  </si>
  <si>
    <t>Chamblee, GA 30341</t>
  </si>
  <si>
    <t>770-216-2963</t>
  </si>
  <si>
    <t>agipson@ict-ils.edu</t>
  </si>
  <si>
    <t xml:space="preserve">Iverson Business School &amp; Court Reporting </t>
  </si>
  <si>
    <t>Torry Campbell</t>
  </si>
  <si>
    <t>500 Pinnacle Court</t>
  </si>
  <si>
    <t>770-446-1333 ext 238</t>
  </si>
  <si>
    <t xml:space="preserve">tcampbell@iversonschool.edu </t>
  </si>
  <si>
    <t xml:space="preserve">Sherry Johnson </t>
  </si>
  <si>
    <t>650 Mt. Zion Road, Ste. A</t>
  </si>
  <si>
    <t>Jonesboro, GA 30235</t>
  </si>
  <si>
    <t>770-996-2608</t>
  </si>
  <si>
    <t>sherry8158@att.net</t>
  </si>
  <si>
    <t>Katlaw Truck Driving School</t>
  </si>
  <si>
    <t>Ed Tanksley</t>
  </si>
  <si>
    <t xml:space="preserve">PO Box 187 </t>
  </si>
  <si>
    <t>Austell, GA 30106</t>
  </si>
  <si>
    <t>678-945-1900</t>
  </si>
  <si>
    <t>ed@katlaw.com</t>
  </si>
  <si>
    <t xml:space="preserve">Carla Jones </t>
  </si>
  <si>
    <t>115 Commerce Dr #E</t>
  </si>
  <si>
    <t>770-771-2797</t>
  </si>
  <si>
    <t>laureate_medical@yahoo.com</t>
  </si>
  <si>
    <t>Laurus Technical Institute</t>
  </si>
  <si>
    <t xml:space="preserve">Octavia Connor </t>
  </si>
  <si>
    <t>523 Church Street</t>
  </si>
  <si>
    <t>Decatur, GA 30030</t>
  </si>
  <si>
    <t>404-835-6626</t>
  </si>
  <si>
    <t>oconner@laurus.edu</t>
  </si>
  <si>
    <t xml:space="preserve">Law Enforcement &amp; Security Private Training Academy </t>
  </si>
  <si>
    <t xml:space="preserve">Earl S. Seegars </t>
  </si>
  <si>
    <t>1605 Lakes Parkway</t>
  </si>
  <si>
    <t>Lawrenceville, GA 30043</t>
  </si>
  <si>
    <t>770-572-6474</t>
  </si>
  <si>
    <t xml:space="preserve">securityforless@comcast.net </t>
  </si>
  <si>
    <t>Lloyd Xavier Medical Training Institute</t>
  </si>
  <si>
    <t>Tina Odobe</t>
  </si>
  <si>
    <t>134 South Clayton Street  Ste. 30</t>
  </si>
  <si>
    <t>770-339-2600</t>
  </si>
  <si>
    <t>tinaekpen@yahoo.com</t>
  </si>
  <si>
    <t>Malik College</t>
  </si>
  <si>
    <t>Dr. Adelore Adeleke</t>
  </si>
  <si>
    <t>5115 New Peachtree Road  Ste. 100</t>
  </si>
  <si>
    <t>770-451-9115</t>
  </si>
  <si>
    <t>aadelore@yahoo.com</t>
  </si>
  <si>
    <t xml:space="preserve">Masonry Association of GA </t>
  </si>
  <si>
    <t>Jamie Buck</t>
  </si>
  <si>
    <t>2501 Lantrac Court</t>
  </si>
  <si>
    <t>648-873-1097</t>
  </si>
  <si>
    <t>jbuck@magapprenticeship.com</t>
  </si>
  <si>
    <t xml:space="preserve">Medix College </t>
  </si>
  <si>
    <t>Deborah Waldemar</t>
  </si>
  <si>
    <t>2108 Cobb Parkway</t>
  </si>
  <si>
    <t>Smyrna, GA 30080</t>
  </si>
  <si>
    <t>678-384-9973</t>
  </si>
  <si>
    <t>dwaldemar@edaff.com</t>
  </si>
  <si>
    <t xml:space="preserve">MedTech Institute </t>
  </si>
  <si>
    <t xml:space="preserve">4501 Circle 75 Pkwy SE </t>
  </si>
  <si>
    <t>Atlanta, GA 30339</t>
  </si>
  <si>
    <t xml:space="preserve">Mentee Career and Training Institute </t>
  </si>
  <si>
    <t xml:space="preserve">Veronica Brown </t>
  </si>
  <si>
    <t>848 James Road</t>
  </si>
  <si>
    <t>Lawrenceville, GA 30044</t>
  </si>
  <si>
    <t>770-931-5020</t>
  </si>
  <si>
    <t>verobrown@msn.com</t>
  </si>
  <si>
    <t xml:space="preserve">New Horizons Computer Learning Center </t>
  </si>
  <si>
    <t xml:space="preserve">Nkosana Peebles </t>
  </si>
  <si>
    <t>211 Perimeter Center Pkwy Ste. 2000</t>
  </si>
  <si>
    <t>Atlanta, GA 30346</t>
  </si>
  <si>
    <t>770-270-4816</t>
  </si>
  <si>
    <t>npeebles@nhgeorgia.com</t>
  </si>
  <si>
    <t xml:space="preserve">New Horizons Medical Institute </t>
  </si>
  <si>
    <t xml:space="preserve">Mike Owens </t>
  </si>
  <si>
    <t>114 North Broad Street</t>
  </si>
  <si>
    <t>770-447-0722</t>
  </si>
  <si>
    <t>newhorizonsmi@yahoo.com</t>
  </si>
  <si>
    <t>Norcross Institute of Allied Health</t>
  </si>
  <si>
    <t xml:space="preserve">Dr. Anthony Obazee </t>
  </si>
  <si>
    <t>5955 Jimmy Carter Blvd. Ste. 20</t>
  </si>
  <si>
    <t>770-409-1075</t>
  </si>
  <si>
    <t>aobazee@norcrossinstitute.com</t>
  </si>
  <si>
    <t xml:space="preserve">On Site Computer Training </t>
  </si>
  <si>
    <t xml:space="preserve">Lisa Williams </t>
  </si>
  <si>
    <t>819 Forest Parkway Suite B</t>
  </si>
  <si>
    <t>Forest Park, GA 30297</t>
  </si>
  <si>
    <t>404-254-2882</t>
  </si>
  <si>
    <t>lisa.williams@osctonline.com</t>
  </si>
  <si>
    <t xml:space="preserve">Pacific Computer Training Institute </t>
  </si>
  <si>
    <t>Patrick Akhamie</t>
  </si>
  <si>
    <t xml:space="preserve">4022 East Lake Pkwy </t>
  </si>
  <si>
    <t>McDonough, GA 30253</t>
  </si>
  <si>
    <t>678-610-5900</t>
  </si>
  <si>
    <t>patrick.oshioke@pacificsystemsinc.com</t>
  </si>
  <si>
    <t>Pro Data</t>
  </si>
  <si>
    <t>Adrian Ciuperca</t>
  </si>
  <si>
    <t>3455 Peachtree Road N.E Floor 5</t>
  </si>
  <si>
    <t>Atlanta, GA 30326</t>
  </si>
  <si>
    <t>917-685-9185</t>
  </si>
  <si>
    <t xml:space="preserve">ciup@pro-data.us </t>
  </si>
  <si>
    <t xml:space="preserve">Ethilda Richardson </t>
  </si>
  <si>
    <t>4336 Covington Hwy, Ste. 202</t>
  </si>
  <si>
    <t>404-289-7177</t>
  </si>
  <si>
    <t>R.E.A.D</t>
  </si>
  <si>
    <t xml:space="preserve">Calvin Spann </t>
  </si>
  <si>
    <t>130 Eagle Spring Court, Suite 3-C</t>
  </si>
  <si>
    <t>Stockbridge, GA 30281</t>
  </si>
  <si>
    <t>678-565-5501</t>
  </si>
  <si>
    <t xml:space="preserve">read2educate@charter.net </t>
  </si>
  <si>
    <t xml:space="preserve">Radium Soft </t>
  </si>
  <si>
    <t>Bhushan Kalla</t>
  </si>
  <si>
    <t>4470 Chamblee Dunwoody Road Ste. 200</t>
  </si>
  <si>
    <t>Atlanta, GA 30338</t>
  </si>
  <si>
    <t>770-455-1228</t>
  </si>
  <si>
    <t>training@radiumsoft.com</t>
  </si>
  <si>
    <t xml:space="preserve">Ron Thomas </t>
  </si>
  <si>
    <t>1000 75 Circle  Parkway Suite 005</t>
  </si>
  <si>
    <t>Atlanta, GA  30339</t>
  </si>
  <si>
    <t>770-933-4199</t>
  </si>
  <si>
    <t>ron@rsthomas.net</t>
  </si>
  <si>
    <t xml:space="preserve">Sleep Studies, Inc. DBA Allied Health Training Center </t>
  </si>
  <si>
    <t>Sheweguta Z. Mukahanana</t>
  </si>
  <si>
    <t>1315 Milstead Road, N.E.</t>
  </si>
  <si>
    <t>770-922-6913</t>
  </si>
  <si>
    <t>gotsleep@bellsouth.net</t>
  </si>
  <si>
    <t>Viju Chiluvera</t>
  </si>
  <si>
    <t>6030 Unity Drive Suite B</t>
  </si>
  <si>
    <t>770-409-9727</t>
  </si>
  <si>
    <t>info@targetittraining.com</t>
  </si>
  <si>
    <t>Henry Ful</t>
  </si>
  <si>
    <t>6000 Unity Drive, Suite K</t>
  </si>
  <si>
    <t>770-409-9334 Ext 110</t>
  </si>
  <si>
    <t>hful@technologycenterinc.com</t>
  </si>
  <si>
    <t xml:space="preserve">Triality, Inc. DBA Triality Software Training </t>
  </si>
  <si>
    <t>Chris Menard</t>
  </si>
  <si>
    <t>111 Davis Road</t>
  </si>
  <si>
    <t>678-565-1974</t>
  </si>
  <si>
    <t>chris@trialityonline.com</t>
  </si>
  <si>
    <t>Truck Driver Institute</t>
  </si>
  <si>
    <t xml:space="preserve">Mark Carey </t>
  </si>
  <si>
    <t>100 Industrial Park Drive</t>
  </si>
  <si>
    <t>Forsyth, GA 31029</t>
  </si>
  <si>
    <t>407-328-8000</t>
  </si>
  <si>
    <t>mcarey@truckdriverinstitute.com</t>
  </si>
  <si>
    <t>United Education Institute (UEI)</t>
  </si>
  <si>
    <t xml:space="preserve">Janis Paulson </t>
  </si>
  <si>
    <t>1564 Southlake Parkway</t>
  </si>
  <si>
    <t>Morrow, GA 30260</t>
  </si>
  <si>
    <t>678-422-4552/ 678-423-4471</t>
  </si>
  <si>
    <t xml:space="preserve">SheetsL@IECColleges.com.  </t>
  </si>
  <si>
    <t xml:space="preserve">United Medical &amp; Business Institute </t>
  </si>
  <si>
    <t>Demetrice Straws</t>
  </si>
  <si>
    <t>1514 East Cleveland Ave Ste. 113S</t>
  </si>
  <si>
    <t>404-761-2335</t>
  </si>
  <si>
    <t>dstraws@umbi-edu.com</t>
  </si>
  <si>
    <t xml:space="preserve">Waters Management Group </t>
  </si>
  <si>
    <t xml:space="preserve">Dan Waters </t>
  </si>
  <si>
    <t>2475 Northwinds Pkwy Ste. 200</t>
  </si>
  <si>
    <t>Alpharetta, GA 30009</t>
  </si>
  <si>
    <t>770-380-8850</t>
  </si>
  <si>
    <t>dwaters@watersmg.com</t>
  </si>
  <si>
    <t xml:space="preserve">Woodruff Medical Training Institute </t>
  </si>
  <si>
    <t xml:space="preserve">Janie Adams </t>
  </si>
  <si>
    <t>2637 North Decatur Road</t>
  </si>
  <si>
    <t xml:space="preserve">jadams@api.edu </t>
  </si>
  <si>
    <t>R.S Thomas, Inc. as Training Associate</t>
  </si>
  <si>
    <t>Cisco</t>
  </si>
  <si>
    <t>Comptia</t>
  </si>
  <si>
    <t>Brainbench</t>
  </si>
  <si>
    <t>ISEB (Information Systems Examination Board)</t>
  </si>
  <si>
    <t>Website</t>
  </si>
  <si>
    <t>atlgec@yahoo.com</t>
  </si>
  <si>
    <t>404-499-1777  Ext 2006</t>
  </si>
  <si>
    <t>professionalmedicalinc@gmail.com</t>
  </si>
  <si>
    <t>Vendor</t>
  </si>
  <si>
    <t>Advanced Dynamo Industries</t>
  </si>
  <si>
    <t>19425 SW 89th Ave.</t>
  </si>
  <si>
    <t>Tualatin, Oregon 97062</t>
  </si>
  <si>
    <t>503.692.5995</t>
  </si>
  <si>
    <t>Ashton Saffing</t>
  </si>
  <si>
    <t>770.419.1776</t>
  </si>
  <si>
    <t>3590 Cherokee St., Ste 303</t>
  </si>
  <si>
    <t>Kennesaw, GA 3014</t>
  </si>
  <si>
    <t>AT&amp;T</t>
  </si>
  <si>
    <t>Atlanta Employment</t>
  </si>
  <si>
    <t>P.O. Box 711</t>
  </si>
  <si>
    <t>Bridgeville PA 15017</t>
  </si>
  <si>
    <t>www.employmentguide.com</t>
  </si>
  <si>
    <t>Fonda Watson</t>
  </si>
  <si>
    <t>678.324.5487</t>
  </si>
  <si>
    <t>Business Furniture Atlanta</t>
  </si>
  <si>
    <t>1073-C Huff Rd.</t>
  </si>
  <si>
    <t>Atlanta, GA 30318</t>
  </si>
  <si>
    <t>William Callier</t>
  </si>
  <si>
    <t>404.944.9137</t>
  </si>
  <si>
    <t>2599 Meadow Lark Dr.</t>
  </si>
  <si>
    <t>Canterbury Press</t>
  </si>
  <si>
    <t>770.952.8309</t>
  </si>
  <si>
    <t>120 Interstate North Parkway East, suite 200</t>
  </si>
  <si>
    <t>Atlanta, GA 30339-2156</t>
  </si>
  <si>
    <t>www.canterburypress.net</t>
  </si>
  <si>
    <t>Cintas Document Management</t>
  </si>
  <si>
    <t>PO BOX 633842</t>
  </si>
  <si>
    <t>Cincinnati, OH 45263</t>
  </si>
  <si>
    <t>770.306.1253</t>
  </si>
  <si>
    <t>Clayton Chamber of Commerce</t>
  </si>
  <si>
    <t>678.610.4021</t>
  </si>
  <si>
    <t>2270 Mount Zion Rd.</t>
  </si>
  <si>
    <t>Jonesboro, GA 30236</t>
  </si>
  <si>
    <t>www.claytonchamber.org</t>
  </si>
  <si>
    <t>Conyers-Rockdale Chamber of Commerce</t>
  </si>
  <si>
    <t>770.483.7049</t>
  </si>
  <si>
    <t>P.O. Box 483</t>
  </si>
  <si>
    <t>Creative Financial Staffing</t>
  </si>
  <si>
    <t xml:space="preserve">P.O. Box 415565 </t>
  </si>
  <si>
    <t>Boston, MA 02241-5565</t>
  </si>
  <si>
    <t>Dell</t>
  </si>
  <si>
    <t>800.981.3355</t>
  </si>
  <si>
    <t>www.dell.com</t>
  </si>
  <si>
    <t>PO BOX 534118</t>
  </si>
  <si>
    <t>Atlanta, GA 30353-4118</t>
  </si>
  <si>
    <t>Denholz Management</t>
  </si>
  <si>
    <t>732.956.3157</t>
  </si>
  <si>
    <t>PO BOX 48132</t>
  </si>
  <si>
    <t>Newark, NJ 07101-4832</t>
  </si>
  <si>
    <t>Digital Technology Integrators</t>
  </si>
  <si>
    <t>5814 Silverthorn Dr.</t>
  </si>
  <si>
    <t>Flowery Branch, GA 30542</t>
  </si>
  <si>
    <t>770.967.7397</t>
  </si>
  <si>
    <t xml:space="preserve">Douglas County Chamber of Commerce </t>
  </si>
  <si>
    <t>6658 Church St.</t>
  </si>
  <si>
    <t>Janice Johnson</t>
  </si>
  <si>
    <t>www.chamberlogin.com</t>
  </si>
  <si>
    <t>Duke Realty</t>
  </si>
  <si>
    <t>317.808.6484</t>
  </si>
  <si>
    <t>Heather Ketchum</t>
  </si>
  <si>
    <t>75 Remittance Dr.</t>
  </si>
  <si>
    <t>Chicago, IL 60675-3205</t>
  </si>
  <si>
    <t>EMC Publishing</t>
  </si>
  <si>
    <t>P.O. Box 86</t>
  </si>
  <si>
    <t>Minneapolis, MN 55486-2761</t>
  </si>
  <si>
    <t>1.800.328.1452</t>
  </si>
  <si>
    <t>Flex Imaging</t>
  </si>
  <si>
    <t>P.O. Box 464</t>
  </si>
  <si>
    <t>Woodstock, GA 30188</t>
  </si>
  <si>
    <t>Georgia Bio</t>
  </si>
  <si>
    <t>Norene Quinn</t>
  </si>
  <si>
    <t>404.221.0617</t>
  </si>
  <si>
    <t>1199 Euclid Avenue, NE</t>
  </si>
  <si>
    <t>Atlanta, GA 30307-1509</t>
  </si>
  <si>
    <t>www.gabio.org</t>
  </si>
  <si>
    <t>Georgia Public Broadcasting</t>
  </si>
  <si>
    <t>260 14th St. NW</t>
  </si>
  <si>
    <t>Atlanta, GA 30318-5360</t>
  </si>
  <si>
    <t>Gray Publishing</t>
  </si>
  <si>
    <t>P.O. Box 368</t>
  </si>
  <si>
    <t>Jonesboro, GA 30237</t>
  </si>
  <si>
    <t>770.478.5753</t>
  </si>
  <si>
    <t>Houndstooth</t>
  </si>
  <si>
    <t>1710 Wilwat Dr. Suites F&amp;G</t>
  </si>
  <si>
    <t>770.326.6244</t>
  </si>
  <si>
    <t>Ikon Office Solutions</t>
  </si>
  <si>
    <t>P.O. BOX 69</t>
  </si>
  <si>
    <t>Manhattan, KS 66505-0069</t>
  </si>
  <si>
    <t>877.291.7786</t>
  </si>
  <si>
    <t>Imagers</t>
  </si>
  <si>
    <t>404.351.5800</t>
  </si>
  <si>
    <t>1575 Northside Dr. suite 490</t>
  </si>
  <si>
    <t>Iron Mountain</t>
  </si>
  <si>
    <t>P.O. Box 915004</t>
  </si>
  <si>
    <t>Dallas, TX 75391-5004</t>
  </si>
  <si>
    <t>Kenexa Technology</t>
  </si>
  <si>
    <t>P.O. Box 827674</t>
  </si>
  <si>
    <t>Philadelphia, PA 19182-7674</t>
  </si>
  <si>
    <t>610.971.6938</t>
  </si>
  <si>
    <t>Larry Wilson</t>
  </si>
  <si>
    <t>3900 26th St.</t>
  </si>
  <si>
    <t>Tuscaloosa, AL 35401</t>
  </si>
  <si>
    <t>Larry D. Wilson</t>
  </si>
  <si>
    <t>Sylvester Lewis</t>
  </si>
  <si>
    <t>4005 Glad Morning Dr.</t>
  </si>
  <si>
    <t xml:space="preserve">Loudermilk Conference Center </t>
  </si>
  <si>
    <t>40 Courtland st.</t>
  </si>
  <si>
    <t>Nadia Rahali</t>
  </si>
  <si>
    <t>404.507.1690</t>
  </si>
  <si>
    <t>Maggianos Little Italy</t>
  </si>
  <si>
    <t>3368 Peachtree Rd.</t>
  </si>
  <si>
    <t>404.816.6257</t>
  </si>
  <si>
    <t>Stacey Leblanc</t>
  </si>
  <si>
    <t>Maleika Miller</t>
  </si>
  <si>
    <t>4431 Hidden Bluff Way</t>
  </si>
  <si>
    <t>Snellville, GA 30039</t>
  </si>
  <si>
    <t>Marriott</t>
  </si>
  <si>
    <t>478.621.5300</t>
  </si>
  <si>
    <t>240 Coliseum Dr.</t>
  </si>
  <si>
    <t>Macon, GA 31217</t>
  </si>
  <si>
    <t>Peter Maynard</t>
  </si>
  <si>
    <t>Peter Maynard Jr.</t>
  </si>
  <si>
    <t>678.724.1452</t>
  </si>
  <si>
    <t>P.O. Box 11387</t>
  </si>
  <si>
    <t>Atlanta, GA 30310</t>
  </si>
  <si>
    <t>CTB McGraw-Hill</t>
  </si>
  <si>
    <t>1.800.538.9547</t>
  </si>
  <si>
    <t>P.O. Box 881002</t>
  </si>
  <si>
    <t>Indianapolis, IN 46208-1002</t>
  </si>
  <si>
    <t>Mii Publications</t>
  </si>
  <si>
    <t>202.347.4822</t>
  </si>
  <si>
    <t>service@miipublications.com</t>
  </si>
  <si>
    <t>P.O. Box 34504</t>
  </si>
  <si>
    <t>Washington, D.C. 20043-4504</t>
  </si>
  <si>
    <t>More Business Solutions</t>
  </si>
  <si>
    <t>770.225.0321</t>
  </si>
  <si>
    <t>3000 Northwoods Parkway Suite 140</t>
  </si>
  <si>
    <t>Navigator Staffing Services</t>
  </si>
  <si>
    <t>404.492.5612</t>
  </si>
  <si>
    <t>5775 Glenridge Dr. NE, Bldg B, Ste 430</t>
  </si>
  <si>
    <t>Atlanta, GA 30328-5380</t>
  </si>
  <si>
    <t>www.navigatorstaffing.com</t>
  </si>
  <si>
    <t>Neopost</t>
  </si>
  <si>
    <t>866.517.5529</t>
  </si>
  <si>
    <t>P.O. Box 30193</t>
  </si>
  <si>
    <t>Tampa, FL 33630-3193</t>
  </si>
  <si>
    <t>Net2Atlanta.com</t>
  </si>
  <si>
    <t xml:space="preserve">1546 Rosewood Circle </t>
  </si>
  <si>
    <t>Marietta, Georgia 30067</t>
  </si>
  <si>
    <t>678.560.8076</t>
  </si>
  <si>
    <t>www.net2Atlanta.com</t>
  </si>
  <si>
    <t>Office Depot</t>
  </si>
  <si>
    <t>888.263.3423</t>
  </si>
  <si>
    <t>www.officedepot.com</t>
  </si>
  <si>
    <t>2500 Mill Center Pkwy.</t>
  </si>
  <si>
    <t>Office Furniture Expo</t>
  </si>
  <si>
    <t>770.455.0440</t>
  </si>
  <si>
    <t>info@ofexpo.com</t>
  </si>
  <si>
    <t>5385 Buford Highay</t>
  </si>
  <si>
    <t>Doraville, GA 30340</t>
  </si>
  <si>
    <t>www.ofexpo.com</t>
  </si>
  <si>
    <t>Office Pros</t>
  </si>
  <si>
    <t>770.287.7767</t>
  </si>
  <si>
    <t>2121 Browns Bridge Rd.</t>
  </si>
  <si>
    <t>Gainsville, GA 30501</t>
  </si>
  <si>
    <t>www.officeprosonline.com</t>
  </si>
  <si>
    <t>Pitney Bowes</t>
  </si>
  <si>
    <t>2225 American Drive</t>
  </si>
  <si>
    <t>Neenah, WI 54956-1005</t>
  </si>
  <si>
    <t>www.pb.com</t>
  </si>
  <si>
    <t>1.800.243.7800</t>
  </si>
  <si>
    <t>kristin.bright@adi-mobilehealth.com</t>
  </si>
  <si>
    <t>Kristin Bright</t>
  </si>
  <si>
    <t>Michelle Elson</t>
  </si>
  <si>
    <t>melson@astonstaffing.com</t>
  </si>
  <si>
    <t>P.O. Box 105262</t>
  </si>
  <si>
    <t>Atlanta, GA 30348-5262</t>
  </si>
  <si>
    <t>fonda.watson@employmentguide.com</t>
  </si>
  <si>
    <t>williamcallier@bellsouth.net</t>
  </si>
  <si>
    <t>Public Storage</t>
  </si>
  <si>
    <t>134 John Wesley Dobbs Ave NE</t>
  </si>
  <si>
    <t>Atlanta, GA 30303-2409</t>
  </si>
  <si>
    <t>www.publicstorage.com</t>
  </si>
  <si>
    <t>404.688.3466</t>
  </si>
  <si>
    <t>School Education Group</t>
  </si>
  <si>
    <t>800.334.7344</t>
  </si>
  <si>
    <t>Screening One</t>
  </si>
  <si>
    <t xml:space="preserve">P.O Box 749363 </t>
  </si>
  <si>
    <t>Los Angeles, CA 90074-9363</t>
  </si>
  <si>
    <t>www.screeningone.com</t>
  </si>
  <si>
    <t>Sea Palms Resort</t>
  </si>
  <si>
    <t>5445 Frederica Rd.</t>
  </si>
  <si>
    <t>St. Simons, GA 31522</t>
  </si>
  <si>
    <t>www.seapalms.com</t>
  </si>
  <si>
    <t>912.638.3351</t>
  </si>
  <si>
    <t>Special Project Groups</t>
  </si>
  <si>
    <t>1401 Marietta Blvd.</t>
  </si>
  <si>
    <t>Atlanta, GA 30318-4159</t>
  </si>
  <si>
    <t>Technology Assoication of Georgia</t>
  </si>
  <si>
    <t>404.817.3333</t>
  </si>
  <si>
    <t>75 Fifth St. NE, Suite 625</t>
  </si>
  <si>
    <t>www.tagonline.com</t>
  </si>
  <si>
    <t>US Post Office</t>
  </si>
  <si>
    <t>Vernon</t>
  </si>
  <si>
    <t>770.446.1128</t>
  </si>
  <si>
    <t>2851 Cole Court</t>
  </si>
  <si>
    <t>Westin Savannah Harbor Resort</t>
  </si>
  <si>
    <t>Savannah, GA 31421</t>
  </si>
  <si>
    <t>One Resort Dr.</t>
  </si>
  <si>
    <t>912.201.2000</t>
  </si>
  <si>
    <t>White, Samuel</t>
  </si>
  <si>
    <t>35 Rivercrest Court</t>
  </si>
  <si>
    <t>Riverdale, GA 30274</t>
  </si>
  <si>
    <t>770.367.6903</t>
  </si>
  <si>
    <t>tasam65@hotmail.com</t>
  </si>
  <si>
    <t>Worry Free Power</t>
  </si>
  <si>
    <t>2135 Defoor Hills Dr., Suite M</t>
  </si>
  <si>
    <t>404.609.7007</t>
  </si>
  <si>
    <t>Xerox</t>
  </si>
  <si>
    <t>888.435.6333</t>
  </si>
  <si>
    <t>888.321.2375</t>
  </si>
  <si>
    <t>www.ATT.com</t>
  </si>
  <si>
    <t>404.355.9493</t>
  </si>
  <si>
    <t>buckhead.banquet@maggianos.com</t>
  </si>
  <si>
    <t>Name of Credential/ Name of Credential Body</t>
  </si>
  <si>
    <t xml:space="preserve">Certified Medical Administrative Assistant (CMAA)/NHA </t>
  </si>
  <si>
    <t xml:space="preserve">Certified Clinical Medical Assistant (CCMA)/NHA </t>
  </si>
  <si>
    <t>Comptia A+ NETPLUS Certification /Microsoft</t>
  </si>
  <si>
    <t>CiscoCertified Design Associate/CISCO</t>
  </si>
  <si>
    <t>Cisco Certified Network Professional(CCNP)/CISCO</t>
  </si>
  <si>
    <t xml:space="preserve">Cisco Certified Network Adminstrator(CCNA/CISCO </t>
  </si>
  <si>
    <t>Oracle Database Administrator/(OracleDBA)/Oracle</t>
  </si>
  <si>
    <t>Java/Oracle</t>
  </si>
  <si>
    <t>Microsoft Certified Information Technology Professional/(MCITP)/Microsoft</t>
  </si>
  <si>
    <t>Microsoft Certified Professional Developer(MCPD)/M</t>
  </si>
  <si>
    <t>Microsoft Certified Systems Administrator (MCSA)/M</t>
  </si>
  <si>
    <t>Microsoft Certified Systems Engineer</t>
  </si>
  <si>
    <t>MCSE Windows server 2003/M</t>
  </si>
  <si>
    <t xml:space="preserve">UNIX Certificate/Oracle </t>
  </si>
  <si>
    <t xml:space="preserve">CNA/GHP </t>
  </si>
  <si>
    <t xml:space="preserve"> (CDL License)/Georgia Department of Driver Services</t>
  </si>
  <si>
    <t>PCT/NHA</t>
  </si>
  <si>
    <t>CDL License/Georgia Department of Driver Services</t>
  </si>
  <si>
    <t xml:space="preserve">Certified Electrocardiograph Technician (EKG)/(CET)/NHA </t>
  </si>
  <si>
    <t xml:space="preserve">Certified Phlebotomy Technician (CPT)/NHA </t>
  </si>
  <si>
    <t>CDL/Georgia Department of Driver Services</t>
  </si>
  <si>
    <t xml:space="preserve">CNA/PCT </t>
  </si>
  <si>
    <t xml:space="preserve">CNA </t>
  </si>
  <si>
    <t>Certified Nurse Assistant/GHP</t>
  </si>
  <si>
    <t>PCT/National Healthcareer Association</t>
  </si>
  <si>
    <t>Certified Pharmacy Technician (CPhT)/NHA</t>
  </si>
  <si>
    <t>CNA/GHP</t>
  </si>
  <si>
    <t>Certified Phlebotomy Technicia (CPT)/NHA</t>
  </si>
  <si>
    <t>CET/NHA</t>
  </si>
  <si>
    <t>CPCT/NHA</t>
  </si>
  <si>
    <t>Covenant CNA School</t>
  </si>
  <si>
    <t>CNA</t>
  </si>
  <si>
    <t>Georgia Nurse Aid Program -License (CNA )</t>
  </si>
  <si>
    <t xml:space="preserve">Certified Nursing Assistant/CNA </t>
  </si>
  <si>
    <t>CNA/GHP - NACES Exam</t>
  </si>
  <si>
    <t>PCT/American Phlebotomy Association</t>
  </si>
  <si>
    <t>Certified Clinical Medical Assistant(CCMA)/NHA</t>
  </si>
  <si>
    <t>PCT/ NHA</t>
  </si>
  <si>
    <t>C NA/ GHP</t>
  </si>
  <si>
    <t>Certified Clinical Medical Assistant (CCMA)/ NHA</t>
  </si>
  <si>
    <t>ExCPT Pharmacy Technician/ NHA</t>
  </si>
  <si>
    <t>Phlebotomy</t>
  </si>
  <si>
    <t>CPT Phlebotomy Technician/ NHA</t>
  </si>
  <si>
    <t>C NA /GHP</t>
  </si>
  <si>
    <t xml:space="preserve"> C NA/ GHP</t>
  </si>
  <si>
    <t xml:space="preserve">CBCS Certified Billing and Coding Specialist </t>
  </si>
  <si>
    <t xml:space="preserve"> Occupational Safety and Health Administration (OSHA)</t>
  </si>
  <si>
    <t>Apprenticeship USDOL</t>
  </si>
  <si>
    <t>A+, Net+ COMPTIA</t>
  </si>
  <si>
    <t xml:space="preserve"> Microsoft Office Specialist (MOS)</t>
  </si>
  <si>
    <t>Excel &amp; Word (MOS)</t>
  </si>
  <si>
    <t>Excel, Word &amp; Powerpoint (MOS)</t>
  </si>
  <si>
    <t>Laurus Title four / NHA</t>
  </si>
  <si>
    <t>Laurus Title four /  CMAA Certified Medical Administrative Assistant NHA</t>
  </si>
  <si>
    <t>Certified EKG Technician/ NHA</t>
  </si>
  <si>
    <t>Microsoft Certified</t>
  </si>
  <si>
    <t>SUN JAVA Certified/ Oracle</t>
  </si>
  <si>
    <t>Certified Clinical Hemodialysis Technician (CCHT)</t>
  </si>
  <si>
    <t>COMPTIA Certified</t>
  </si>
  <si>
    <t>Certified Clinical Medical Assisant/ NHA</t>
  </si>
  <si>
    <t>Certified Medical Administrative Assistant / NHA</t>
  </si>
  <si>
    <t>Certified Medical Administative Assistant/ NHA</t>
  </si>
  <si>
    <t xml:space="preserve">Microsoft Certified </t>
  </si>
  <si>
    <t>Certified Pharmacy Technician/ NHA</t>
  </si>
  <si>
    <t>Certified Phlebotomy Technician/NHA</t>
  </si>
  <si>
    <t>Certified Pharmacy Technician (CPhT)/ NHA</t>
  </si>
  <si>
    <t>UNIX SUN Certified /Oracle University</t>
  </si>
  <si>
    <t>NCMA/ National Center for Competency Testing(NCCT)</t>
  </si>
  <si>
    <t xml:space="preserve">American Registry for Diagnostic Medical Sonography Cardiovascular </t>
  </si>
  <si>
    <t>Sonography Principle and Instrumentation (SPI)</t>
  </si>
  <si>
    <t>Registered Diagnostic Medical Sonographer (RDMS)</t>
  </si>
  <si>
    <t>Certified Electronic Health Records Specialist (CEHRS)/NHA</t>
  </si>
  <si>
    <t>Certified Clinical Adminstrative Assistant (CCAA)/ NHA</t>
  </si>
  <si>
    <t>Certified Medical Adminstrative Assistant (CMAA)/ NHA</t>
  </si>
  <si>
    <t>Certified Medical Billing and Coding Specialist( CMBCS)/NHA</t>
  </si>
  <si>
    <t>Certified EKG (CET) / Certfied Phlebotomy Technician (CPT) /NHA</t>
  </si>
  <si>
    <t xml:space="preserve"> Cisco Certified Network Associate(CISCO)</t>
  </si>
  <si>
    <t>TITLE FOUR</t>
  </si>
  <si>
    <t>Certified Medical Administrative Assistant (CMAA) /NHA</t>
  </si>
  <si>
    <t>Robin Blount</t>
  </si>
  <si>
    <t>Chattahoochee Technical College</t>
  </si>
  <si>
    <t>Ashford University</t>
  </si>
  <si>
    <t>Scott Elders</t>
  </si>
  <si>
    <t>866.475.0310 x2363</t>
  </si>
  <si>
    <t>13500 Evening Creek Dr. North Suite 600</t>
  </si>
  <si>
    <t>San Diego, CA 92128</t>
  </si>
  <si>
    <t>Athens Technical College</t>
  </si>
  <si>
    <t xml:space="preserve">800 US Hwy 29 North </t>
  </si>
  <si>
    <t>Athens, GA 30601</t>
  </si>
  <si>
    <t>706.355.5119</t>
  </si>
  <si>
    <t>Atlanta Technical College</t>
  </si>
  <si>
    <t>404.255.4709</t>
  </si>
  <si>
    <t>1560 Metropolitan Pkwy S.W.</t>
  </si>
  <si>
    <t>Central Georgia Technical College</t>
  </si>
  <si>
    <t>3300 Macon Tech Dr.</t>
  </si>
  <si>
    <t>Macon, GA 31206</t>
  </si>
  <si>
    <t xml:space="preserve">Gwinnett Techincal College </t>
  </si>
  <si>
    <t xml:space="preserve">Georgia State University </t>
  </si>
  <si>
    <t xml:space="preserve">DeKalb Technical College </t>
  </si>
  <si>
    <t xml:space="preserve">Gwinnett Techincal College Bookstore </t>
  </si>
  <si>
    <t xml:space="preserve">Georgia State Bookstore </t>
  </si>
  <si>
    <t xml:space="preserve">Atlanta Technical College Bookstore </t>
  </si>
  <si>
    <t xml:space="preserve">Customer Service </t>
  </si>
  <si>
    <t>Kennesaw State University</t>
  </si>
  <si>
    <t>1000 Chastain Rd. #3301</t>
  </si>
  <si>
    <t>Kennesaw, GA 30144</t>
  </si>
  <si>
    <t>Lanier Technical College</t>
  </si>
  <si>
    <t>2990 Landrum Education Dr.</t>
  </si>
  <si>
    <t>Oakwood, GA 30566</t>
  </si>
  <si>
    <t>Lanier Technical College Bookstore</t>
  </si>
  <si>
    <t>770.531.6312</t>
  </si>
  <si>
    <t>Laurus Technical College</t>
  </si>
  <si>
    <t>Octavia Conner</t>
  </si>
  <si>
    <t>404.835.6626</t>
  </si>
  <si>
    <t xml:space="preserve">523 Church Street </t>
  </si>
  <si>
    <t>Macon State College</t>
  </si>
  <si>
    <t>100 College Station Dr.</t>
  </si>
  <si>
    <t>770.451.9115</t>
  </si>
  <si>
    <t>P.O. Box 2481</t>
  </si>
  <si>
    <t>Lilburn, GA 30048</t>
  </si>
  <si>
    <t>2108 Cobb Pwky.</t>
  </si>
  <si>
    <t>www.medixschools.com</t>
  </si>
  <si>
    <t>Mercer University</t>
  </si>
  <si>
    <t xml:space="preserve">Greg Williams </t>
  </si>
  <si>
    <t>678.547.6121</t>
  </si>
  <si>
    <t>3001 Mercer University Dr.</t>
  </si>
  <si>
    <t>Middle Georgia College</t>
  </si>
  <si>
    <t>1100 Second St. SE</t>
  </si>
  <si>
    <t>Cochran, GA 31014</t>
  </si>
  <si>
    <t>478.934.3016</t>
  </si>
  <si>
    <t>North Georgia College &amp; State University</t>
  </si>
  <si>
    <t>Dana Turner</t>
  </si>
  <si>
    <t>Room 106 Memoria Hall</t>
  </si>
  <si>
    <t>Dahlonega, GA 60597</t>
  </si>
  <si>
    <t>Off Campus Bookstore</t>
  </si>
  <si>
    <t>Ogeechee Technical College</t>
  </si>
  <si>
    <t>One Joe Kennedy Blvd.</t>
  </si>
  <si>
    <t>Statesboro, GA 30458</t>
  </si>
  <si>
    <t>Gwen Evans</t>
  </si>
  <si>
    <t>Saint Leo, FL 33574-6665</t>
  </si>
  <si>
    <t>Joyce Thayer</t>
  </si>
  <si>
    <t>352-588-8603</t>
  </si>
  <si>
    <t>www.saintleo.edu</t>
  </si>
  <si>
    <t>Shorter University</t>
  </si>
  <si>
    <t>Rene Merritt</t>
  </si>
  <si>
    <t>6151 Powers Ferry Rd. STE 170</t>
  </si>
  <si>
    <t>Southern Polytechnic State University</t>
  </si>
  <si>
    <t>Kathy Roddy</t>
  </si>
  <si>
    <t>678.915.3713</t>
  </si>
  <si>
    <t>Kroddy@spsu.edu</t>
  </si>
  <si>
    <t>1100 South Marietta Parkway</t>
  </si>
  <si>
    <t>Marietta, GA 30060-2896</t>
  </si>
  <si>
    <t>University of Georgia</t>
  </si>
  <si>
    <t>University of West Georgia</t>
  </si>
  <si>
    <t>Doug Jenkins</t>
  </si>
  <si>
    <t>douglasj@westga.edu</t>
  </si>
  <si>
    <t>678.839.4737</t>
  </si>
  <si>
    <t>Carrollton, GA 30118</t>
  </si>
  <si>
    <t>Valdosta State University</t>
  </si>
  <si>
    <t>Katrina Whitmore</t>
  </si>
  <si>
    <t>kpwhitmore@valdosta.edu</t>
  </si>
  <si>
    <t xml:space="preserve">1204 N. Patterson St. </t>
  </si>
  <si>
    <t>Valdosta, GA 31698-0187</t>
  </si>
  <si>
    <t>http://services.valdosta.edu/Financial/</t>
  </si>
  <si>
    <t>176 Murphy Campus Blvd.</t>
  </si>
  <si>
    <t>Waco, GA 30182</t>
  </si>
  <si>
    <t>Gainesville State College</t>
  </si>
  <si>
    <t>P.O. Box 1358</t>
  </si>
  <si>
    <t>Gainesville, GA 30501</t>
  </si>
  <si>
    <t>Georgia Gwinnett College</t>
  </si>
  <si>
    <t>1000 University Center Ln</t>
  </si>
  <si>
    <t>Georgia Northwestern Technical College</t>
  </si>
  <si>
    <t>Appalachian Technical Bookstore</t>
  </si>
  <si>
    <t>706.253.4546</t>
  </si>
  <si>
    <t>campus_store@tds.net</t>
  </si>
  <si>
    <t>100 Campus Dr.</t>
  </si>
  <si>
    <t>Jasper, GA 30143</t>
  </si>
  <si>
    <t>Gwen Brooks</t>
  </si>
  <si>
    <t>1560 Metropolitan Pkwy, SW</t>
  </si>
  <si>
    <t>Jonnie Crew</t>
  </si>
  <si>
    <t>404.225.4709</t>
  </si>
  <si>
    <t>Athens Technical College Bookstore</t>
  </si>
  <si>
    <t>3046 Solutions Center</t>
  </si>
  <si>
    <t>Chicago, IL 60677-3001</t>
  </si>
  <si>
    <t>706.355.5125</t>
  </si>
  <si>
    <t>Central Michigan University</t>
  </si>
  <si>
    <t>Mount Pleasant</t>
  </si>
  <si>
    <t>Michigan, 48859</t>
  </si>
  <si>
    <t>Brenda Schafer</t>
  </si>
  <si>
    <t>989.774.7123</t>
  </si>
  <si>
    <t>980 South Cobb Dr.</t>
  </si>
  <si>
    <t>Chattahoochee Technical College Bookstore</t>
  </si>
  <si>
    <t>980 S. Cobb Dr.</t>
  </si>
  <si>
    <t>Kathy Weathersby or Greg Oliver</t>
  </si>
  <si>
    <t>770.528.4413</t>
  </si>
  <si>
    <t xml:space="preserve">cbakweathersby@bellsouth.net  </t>
  </si>
  <si>
    <t>Clayton State University</t>
  </si>
  <si>
    <t>678.466.4295</t>
  </si>
  <si>
    <t>2000 Clayton State Blvd.</t>
  </si>
  <si>
    <t>Columbia Southern University</t>
  </si>
  <si>
    <t>P.O. Box 3110</t>
  </si>
  <si>
    <t>Orange Beach, AL 36561</t>
  </si>
  <si>
    <t>Darton College</t>
  </si>
  <si>
    <t>2400 Gillionville Rd.</t>
  </si>
  <si>
    <t>Albany, GA 31707</t>
  </si>
  <si>
    <t>Debbie Sawyer</t>
  </si>
  <si>
    <t>229.317.6713</t>
  </si>
  <si>
    <t>495 North Indian Creek Dr.</t>
  </si>
  <si>
    <t>Clarkston, GA 30021</t>
  </si>
  <si>
    <t>Devry University</t>
  </si>
  <si>
    <t>Alexandra Horan</t>
  </si>
  <si>
    <t>630.572.8010</t>
  </si>
  <si>
    <t>Ahoran@devry.com</t>
  </si>
  <si>
    <t>814 Commerce Dr.</t>
  </si>
  <si>
    <t>Oak Brook IL 60523</t>
  </si>
  <si>
    <t>Griffin Technical College</t>
  </si>
  <si>
    <t>501 Varsity Rd.</t>
  </si>
  <si>
    <t>Griffin, GA 30223</t>
  </si>
  <si>
    <t>770.229.3224</t>
  </si>
  <si>
    <t>Gwinnett College</t>
  </si>
  <si>
    <t>4230 Hwy 29, Suite 11</t>
  </si>
  <si>
    <t>Saint Leo University</t>
  </si>
  <si>
    <t>Atlanta, GA 30302</t>
  </si>
  <si>
    <t xml:space="preserve">P.O. Box 3994 </t>
  </si>
  <si>
    <t>FHEG GPC Online Warehouse</t>
  </si>
  <si>
    <t>678.891.3835</t>
  </si>
  <si>
    <t>Store #694 M.A 30910402</t>
  </si>
  <si>
    <t>3146 Solutions Center</t>
  </si>
  <si>
    <t>Store #41 M.A 410019</t>
  </si>
  <si>
    <t>West Georgia Technical College</t>
  </si>
  <si>
    <t xml:space="preserve">Baker Distributing </t>
  </si>
  <si>
    <t>770.339.8770</t>
  </si>
  <si>
    <t xml:space="preserve">P.O Box 409635 </t>
  </si>
  <si>
    <t>Atlanta, GA 30384-9635</t>
  </si>
  <si>
    <t>Barnes &amp; Nobel</t>
  </si>
  <si>
    <t>120 Mountain View Blvd.</t>
  </si>
  <si>
    <t>Basking Ridge, NJ 07920</t>
  </si>
  <si>
    <t>908.991.2555</t>
  </si>
  <si>
    <t>Customer Service</t>
  </si>
  <si>
    <t>Creative Uniforms</t>
  </si>
  <si>
    <t>912.537.0709</t>
  </si>
  <si>
    <t xml:space="preserve">208 Madison St. </t>
  </si>
  <si>
    <t>Vidalia, GA 30474</t>
  </si>
  <si>
    <t>Gleim Publications</t>
  </si>
  <si>
    <t>352.375.0772</t>
  </si>
  <si>
    <t>P.O. Box 12848 University Station</t>
  </si>
  <si>
    <t>Gainesville, FL 32604</t>
  </si>
  <si>
    <t>Grainger</t>
  </si>
  <si>
    <t>Dept. 879142180</t>
  </si>
  <si>
    <t>Palatine, IL 60038-0001</t>
  </si>
  <si>
    <t>877.202.2594</t>
  </si>
  <si>
    <t>821 Progress Center Court</t>
  </si>
  <si>
    <t>Mac Tools</t>
  </si>
  <si>
    <t>P.O. Boc 360921</t>
  </si>
  <si>
    <t>Pittsburgh, PA 15251-6921</t>
  </si>
  <si>
    <t>800.622.8665</t>
  </si>
  <si>
    <t>Matco Tools</t>
  </si>
  <si>
    <t>4403 Allen Rd.</t>
  </si>
  <si>
    <t>Stow, OH 44224</t>
  </si>
  <si>
    <t>330.926.5578</t>
  </si>
  <si>
    <t>Scrubs N' Such</t>
  </si>
  <si>
    <t>770.513.4878</t>
  </si>
  <si>
    <t>Snap on Industrial</t>
  </si>
  <si>
    <t>21755 Network Place</t>
  </si>
  <si>
    <t>Chicago, IL 60673-1217</t>
  </si>
  <si>
    <t>The Uniform Shop</t>
  </si>
  <si>
    <t>130 Bradford St.</t>
  </si>
  <si>
    <t>770.532.4701</t>
  </si>
  <si>
    <t>Tania Hill</t>
  </si>
  <si>
    <t>hillt@cintas.com</t>
  </si>
  <si>
    <t>Yolanda Beauford</t>
  </si>
  <si>
    <t>info@claytonchamber.org</t>
  </si>
  <si>
    <t>Stephanie Layson</t>
  </si>
  <si>
    <t>stephanie@conyers-rockdale.com</t>
  </si>
  <si>
    <t>770.942.5022</t>
  </si>
  <si>
    <t>johnson@douglascountygeorgia.com</t>
  </si>
  <si>
    <t>Joyce McCoy</t>
  </si>
  <si>
    <t>770.591.5563 x114</t>
  </si>
  <si>
    <t>jmccoy@fleximaging.com</t>
  </si>
  <si>
    <t>RECVD</t>
  </si>
  <si>
    <t>X</t>
  </si>
  <si>
    <t>5825 Glenridge Dr. Building 3 Ste101</t>
  </si>
  <si>
    <t>Paul Min</t>
  </si>
  <si>
    <t xml:space="preserve">Atlanta Medical Training </t>
  </si>
  <si>
    <t xml:space="preserve">Ramzan Lakhami </t>
  </si>
  <si>
    <t>3865 Lawrenceville Hwy Ste 100</t>
  </si>
  <si>
    <t>678-691-5799</t>
  </si>
  <si>
    <t xml:space="preserve">Career Start Institute </t>
  </si>
  <si>
    <t xml:space="preserve">Patrick Evans </t>
  </si>
  <si>
    <t>3133 Golf Ridge Blvd, Ste 101</t>
  </si>
  <si>
    <t>Douglasville, GA 30135</t>
  </si>
  <si>
    <t>678-700-8078</t>
  </si>
  <si>
    <t>careerstartinstitute@yahoo.com</t>
  </si>
  <si>
    <t xml:space="preserve">City Security Training Academy </t>
  </si>
  <si>
    <t>Lisa Triplett</t>
  </si>
  <si>
    <t>5875 Peachtree Industrial Blvd Ste 140</t>
  </si>
  <si>
    <t>Norcross, GA 30092</t>
  </si>
  <si>
    <t>866-824-6850</t>
  </si>
  <si>
    <t>lisa@citysecurity.biz</t>
  </si>
  <si>
    <t>678-935-0136</t>
  </si>
  <si>
    <t>foldel@comcast.net</t>
  </si>
  <si>
    <t>Jonathan McFry</t>
  </si>
  <si>
    <t>678-486-8302</t>
  </si>
  <si>
    <t>JMCFRY@MEDTECH.EDU</t>
  </si>
  <si>
    <t xml:space="preserve">New Beginning C NA Training, Inc. </t>
  </si>
  <si>
    <t>4122 East Ponce De Leon Ave S 3</t>
  </si>
  <si>
    <t>678-461-7702</t>
  </si>
  <si>
    <t>hlm_rchll@yahoo.com</t>
  </si>
  <si>
    <t>New Venture Enteprises</t>
  </si>
  <si>
    <t xml:space="preserve">Nathaniel Flegler, Jr. </t>
  </si>
  <si>
    <t xml:space="preserve">155 Westridge Parkway </t>
  </si>
  <si>
    <t>770-957-1558</t>
  </si>
  <si>
    <t>newenteprises2010@gmail.com</t>
  </si>
  <si>
    <t>Sonotech Institute</t>
  </si>
  <si>
    <t xml:space="preserve">Kesia Torrance </t>
  </si>
  <si>
    <t xml:space="preserve">105 Habersham Drive Ste B </t>
  </si>
  <si>
    <t>404-551-4494</t>
  </si>
  <si>
    <t>ktorrance@sonotechinstitute.com</t>
  </si>
  <si>
    <t xml:space="preserve">NEW PROGRAMS NO AGREEMENT </t>
  </si>
  <si>
    <t>Provider</t>
  </si>
  <si>
    <t>Maria Bebee</t>
  </si>
  <si>
    <t>Allison Bolton</t>
  </si>
  <si>
    <t>Paul Knopick</t>
  </si>
  <si>
    <t>0041mgr@fheg.follett.com</t>
  </si>
  <si>
    <t>manager400@neeno.com</t>
  </si>
  <si>
    <t>Sandra Starr</t>
  </si>
  <si>
    <t>Carla gibbs</t>
  </si>
  <si>
    <t xml:space="preserve">Cindy Conner </t>
  </si>
  <si>
    <t>Racheal Johnson</t>
  </si>
  <si>
    <t>Lis Hames</t>
  </si>
  <si>
    <t>Mahmud Rahman</t>
  </si>
  <si>
    <t>Maurice Faircloth</t>
  </si>
  <si>
    <t>678.717.3780</t>
  </si>
  <si>
    <t>770.423.6784</t>
  </si>
  <si>
    <t>912.681.5500x1605</t>
  </si>
  <si>
    <t>sandrastarr@clayton.edu</t>
  </si>
  <si>
    <t>cgibbs@gsc.edu</t>
  </si>
  <si>
    <t>r.johnson@sctech.edu</t>
  </si>
  <si>
    <t>lhames3@kennesaw.edu</t>
  </si>
  <si>
    <t>mahmud.u.rahman@gmail.com</t>
  </si>
  <si>
    <t>mfaircloth@mgc.edu</t>
  </si>
  <si>
    <t>gevans@ogeecheetech.edu</t>
  </si>
  <si>
    <t>jcrews@atlantatech.edu</t>
  </si>
  <si>
    <t>Jonnie Crews</t>
  </si>
  <si>
    <t>schaf1bk@cmich.edu</t>
  </si>
  <si>
    <t>678.384.9973</t>
  </si>
  <si>
    <t>joyce.thayer@saintleo.edu</t>
  </si>
  <si>
    <t>P.O. Box 6665-M.C2100</t>
  </si>
  <si>
    <t>Kesha Jordan</t>
  </si>
  <si>
    <t>404.297.9522 x1275</t>
  </si>
  <si>
    <t>jordank@dekalbtech.edu</t>
  </si>
  <si>
    <t>theofficepros@charter.net</t>
  </si>
  <si>
    <t>Khadijah Bell</t>
  </si>
  <si>
    <t>admin@gabio.org</t>
  </si>
  <si>
    <t>1600 Maple St</t>
  </si>
  <si>
    <t>Business Services Building</t>
  </si>
  <si>
    <t>Athens, GA 30602-4227</t>
  </si>
  <si>
    <t>Brenda Holland</t>
  </si>
  <si>
    <t>brenda.holland@columbiasouthern.edu</t>
  </si>
  <si>
    <t>debbie.sawyer@darton.edu</t>
  </si>
  <si>
    <t>1.800.977.8449x1126</t>
  </si>
  <si>
    <t>Latoya Ward</t>
  </si>
  <si>
    <t>404.685.22852</t>
  </si>
  <si>
    <t>lward@GPB.org</t>
  </si>
  <si>
    <t>229.333.5725</t>
  </si>
  <si>
    <t>finaid@centralgatech.edu</t>
  </si>
  <si>
    <t>Sincerely Collier</t>
  </si>
  <si>
    <t>1105mgr@fheg.follett.com</t>
  </si>
  <si>
    <t>555 North Indian Creek Dr.</t>
  </si>
  <si>
    <t>Tina Connell</t>
  </si>
  <si>
    <t>tconnell@news-daily.com</t>
  </si>
  <si>
    <t>www.news-daily.com</t>
  </si>
  <si>
    <t>Georg Birnkammer</t>
  </si>
  <si>
    <t>gb@imagers.com</t>
  </si>
  <si>
    <t>www.atimagers.com</t>
  </si>
  <si>
    <t>1.800.934.3453</t>
  </si>
  <si>
    <t>lchandler@kenexa.com</t>
  </si>
  <si>
    <t xml:space="preserve">888.327.6511 </t>
  </si>
  <si>
    <t>404.875.9940</t>
  </si>
  <si>
    <t>Johnston Supply (Atlanta Store)</t>
  </si>
  <si>
    <t>Daved Shewchuk</t>
  </si>
  <si>
    <t>770.353.3120</t>
  </si>
  <si>
    <t>robin.blount@cfsatlanta.net</t>
  </si>
  <si>
    <t xml:space="preserve">Nursing Assistant </t>
  </si>
  <si>
    <t xml:space="preserve">240 Medical Billing &amp; Coding </t>
  </si>
  <si>
    <t xml:space="preserve">C NA </t>
  </si>
  <si>
    <t>New Beginning C NA Training, Inc (New)</t>
  </si>
  <si>
    <t>Sonotech Institute (New)</t>
  </si>
  <si>
    <t>Diagnostic Medical Sonography</t>
  </si>
  <si>
    <t xml:space="preserve">Security Officer Training </t>
  </si>
  <si>
    <t xml:space="preserve">Fortis College </t>
  </si>
  <si>
    <t>Fortis College (Medix College)</t>
  </si>
  <si>
    <t>Clinical Certified Medical Assistant (CCMA)/ NHA</t>
  </si>
  <si>
    <t>OSHA Certification</t>
  </si>
  <si>
    <t>Certificate in Radio and TV Broadcasting/ Georgia Nonpublic Post Secondary Education Commission</t>
  </si>
  <si>
    <t xml:space="preserve"> Georgia Department of Insurance Floyd Building MLK Ave./ </t>
  </si>
  <si>
    <t>Property and Casualty, Claims Adjustor, Life, Accident &amp; Sickness Agent  -</t>
  </si>
  <si>
    <t>MOS: Microsoft Office Specialist / Microsoft</t>
  </si>
  <si>
    <t>Project Management Professional/ Project Management Institue</t>
  </si>
  <si>
    <t>Comptia A+ NETPLUS Certification /Microsoft CompTIA</t>
  </si>
  <si>
    <t>Visual Communication with Adobe Photoshop/ Adobe</t>
  </si>
  <si>
    <t>Cisco Certified Network Associate/ Cisco</t>
  </si>
  <si>
    <t>Web Communication With Adobe Dreamweaver</t>
  </si>
  <si>
    <t>ESPA Certified EST/ CEDIA</t>
  </si>
  <si>
    <t>Microsoft.</t>
  </si>
  <si>
    <t>Basic Security Officer Training Law Enforcement &amp; Security Specialist Private Training Academy State Licensed Training</t>
  </si>
  <si>
    <t>NHA/ Certified Billing and Coding Specialist, Certified Medical Administrative Assistant</t>
  </si>
  <si>
    <t>Microsoft Certified Systems Engineer MCSEC</t>
  </si>
  <si>
    <t>Office Information Specialist</t>
  </si>
  <si>
    <t>PC Repair/ Technical Support (ITP)</t>
  </si>
  <si>
    <t>Web Designer</t>
  </si>
  <si>
    <t>Medical Assisting (MOE-C)</t>
  </si>
  <si>
    <t>Medical Billing and Coding (MOE-A)</t>
  </si>
  <si>
    <t>A+/ Get Certified4LESS</t>
  </si>
  <si>
    <t>MCSE exams Get Certifies4Less</t>
  </si>
  <si>
    <t>3G STICK &amp; 3G MIG/ American Welding Association</t>
  </si>
  <si>
    <t>Type I, Type II, Type III, and Universal/ Environmental Protection Agency</t>
  </si>
  <si>
    <t>Pharmacy Technician/ National Certified Pharmacy Technician Exam</t>
  </si>
  <si>
    <t>EMT-Registry/ National Certified Pharmacy Technician</t>
  </si>
  <si>
    <t>NHA</t>
  </si>
  <si>
    <t>Georgia Health Partnership/ C NA only</t>
  </si>
  <si>
    <t>Georgia Department of Public Safety</t>
  </si>
  <si>
    <t xml:space="preserve">Georgia Health Partnership/ C NA </t>
  </si>
  <si>
    <t>American Registry of Diagnostic Medical Sonographers</t>
  </si>
  <si>
    <t xml:space="preserve"> </t>
  </si>
  <si>
    <t xml:space="preserve">Medical Secretary/Office Administrative </t>
  </si>
  <si>
    <t>Accounts Recievable</t>
  </si>
  <si>
    <t>Business Office</t>
  </si>
  <si>
    <t>478.757.3416</t>
  </si>
  <si>
    <t>One Maurice Culberson Dr.</t>
  </si>
  <si>
    <t>Rome, GA 30161</t>
  </si>
  <si>
    <t>Georgia Perimeter College</t>
  </si>
  <si>
    <t>678.891.3016</t>
  </si>
  <si>
    <t>Wally Weihe</t>
  </si>
  <si>
    <t>P.O. Box 818</t>
  </si>
  <si>
    <t>P.O. Box 4029</t>
  </si>
  <si>
    <t>Atlanta, GA 30302-4029</t>
  </si>
  <si>
    <t>5150 Sugarloaf Parkway</t>
  </si>
  <si>
    <t>Denise Freeman</t>
  </si>
  <si>
    <t>770.531.6018</t>
  </si>
  <si>
    <t>dfreeman@laniertech.edu</t>
  </si>
  <si>
    <t>475.471.2727</t>
  </si>
  <si>
    <t>678.260.3522</t>
  </si>
  <si>
    <t>770.537.5705</t>
  </si>
  <si>
    <t>Angie Ingle</t>
  </si>
  <si>
    <t>scrubsNSuch@bellsouth.net</t>
  </si>
  <si>
    <t>Customer Services</t>
  </si>
  <si>
    <t>Store # 1105 M.A 210009</t>
  </si>
  <si>
    <t xml:space="preserve">Certified Clinical Hemodialysis Technician </t>
  </si>
  <si>
    <t>atlantamedicaltraining@yahoo.com</t>
  </si>
  <si>
    <t xml:space="preserve">Jeff Batten </t>
  </si>
  <si>
    <t>404-929-0523</t>
  </si>
  <si>
    <t>Atlanta, GA 30329</t>
  </si>
  <si>
    <t xml:space="preserve">Rachell Holmes </t>
  </si>
  <si>
    <t xml:space="preserve">New Life Technical Academy </t>
  </si>
  <si>
    <t xml:space="preserve">Mack Freeman </t>
  </si>
  <si>
    <t>770-870-7333</t>
  </si>
  <si>
    <t>newlifetechnical@gmail.com</t>
  </si>
  <si>
    <t>Atlanta, GA 30315</t>
  </si>
  <si>
    <t>Everest Institute</t>
  </si>
  <si>
    <t>amccoy-dhaamin@cci.edu</t>
  </si>
  <si>
    <t>714-235-7739</t>
  </si>
  <si>
    <t>4323 Smithson Creek Drive</t>
  </si>
  <si>
    <t>Ellenwood, GA 30294</t>
  </si>
  <si>
    <t>Arnita McCoy-Dhaamin</t>
  </si>
  <si>
    <t>HOLD</t>
  </si>
  <si>
    <t xml:space="preserve">Cobb C NA School </t>
  </si>
  <si>
    <t>C NA</t>
  </si>
  <si>
    <t>678.226.6276</t>
  </si>
  <si>
    <t>Brandi Coleman</t>
  </si>
  <si>
    <t>bcoleman@athenstech.edu</t>
  </si>
  <si>
    <t>Cobb CNA School</t>
  </si>
  <si>
    <t xml:space="preserve">Joint Apprenticeship Training Trust </t>
  </si>
  <si>
    <t xml:space="preserve">Georgia Health University </t>
  </si>
  <si>
    <t xml:space="preserve">Jean Silvas </t>
  </si>
  <si>
    <t>jsilvas@georgiahealth.edu</t>
  </si>
  <si>
    <t>Cisco Certified Design Associate (CCDA)</t>
  </si>
  <si>
    <t>Cisco Certified Network Associate (CCNA)</t>
  </si>
  <si>
    <t>Cisco Certified Network Professional (CCNP)</t>
  </si>
  <si>
    <t xml:space="preserve">MCITP- Microsoft Certified IT Professional </t>
  </si>
  <si>
    <t xml:space="preserve">MCPD- Microsoft Certified Professional Developer </t>
  </si>
  <si>
    <t xml:space="preserve">MCSA- Microsoft Certified System Administrator </t>
  </si>
  <si>
    <t xml:space="preserve">UNIX Administration </t>
  </si>
  <si>
    <t>Oracle DBA (Oracle 10G DBA)</t>
  </si>
  <si>
    <t>3840 Peachtree Industrial Blvd Suite 220</t>
  </si>
  <si>
    <t>678-462-7702</t>
  </si>
  <si>
    <t>MedTech Institute (Marietta)</t>
  </si>
  <si>
    <t xml:space="preserve">Theo Anderson </t>
  </si>
  <si>
    <t xml:space="preserve">1396 Southlake Plaza Drive </t>
  </si>
  <si>
    <t>678-968-9155</t>
  </si>
  <si>
    <t>tanderson@medtech.edu</t>
  </si>
  <si>
    <t xml:space="preserve">Elisabeth Cook </t>
  </si>
  <si>
    <t>4053 Lavista Road Suite 100</t>
  </si>
  <si>
    <t>Tucker, GA 30084</t>
  </si>
  <si>
    <t>678-218-0600</t>
  </si>
  <si>
    <t xml:space="preserve">ecook@javelin.edu </t>
  </si>
  <si>
    <t>jmfry@medtech.edu</t>
  </si>
  <si>
    <t>MedTech Institute (Morrow)</t>
  </si>
  <si>
    <t>MedTech Institute (Northlake)</t>
  </si>
  <si>
    <t xml:space="preserve">City Security Inc., DBA City Security Training Academy </t>
  </si>
  <si>
    <t>CNU Medical Institute (Atlanta)</t>
  </si>
  <si>
    <t xml:space="preserve">325 Fulton Industrial Circle </t>
  </si>
  <si>
    <t>Atlanta, GA 30336</t>
  </si>
  <si>
    <t>Everest Institute (Decatur)</t>
  </si>
  <si>
    <t>Everest Institute (Greenbrier)</t>
  </si>
  <si>
    <t>Everest Institute (Jonesboro)</t>
  </si>
  <si>
    <t>Everest Institute (Marietta)</t>
  </si>
  <si>
    <t>Everest Institute (Norcross)</t>
  </si>
  <si>
    <t>2460 Wesley Chapel Road, Suite 100</t>
  </si>
  <si>
    <t>404-549-9524</t>
  </si>
  <si>
    <t xml:space="preserve">2841 Greenbriar Parkway, SW </t>
  </si>
  <si>
    <t>Atlanta, GA 30331</t>
  </si>
  <si>
    <t xml:space="preserve">6431 Tara Boulevard </t>
  </si>
  <si>
    <t>1600 Terrell Mill Road, Suite 200</t>
  </si>
  <si>
    <t>Marietta, GA 30067</t>
  </si>
  <si>
    <t>404-549-9525</t>
  </si>
  <si>
    <t>1750 Beaver Ruin Road, Suite 500</t>
  </si>
  <si>
    <t xml:space="preserve">Georgia Driving Academy, Inc </t>
  </si>
  <si>
    <t xml:space="preserve">Independent Electrical Contractors, Inc </t>
  </si>
  <si>
    <t>Interactive College of Technology (Chamblee)</t>
  </si>
  <si>
    <t>Interactive College of Technology (Morrow )</t>
  </si>
  <si>
    <t xml:space="preserve">1580 Southlake Parkway Suite C </t>
  </si>
  <si>
    <t>770-960-1298</t>
  </si>
  <si>
    <t>dcole@ict-ils.edu</t>
  </si>
  <si>
    <t xml:space="preserve">Johnco Institute, LLC </t>
  </si>
  <si>
    <t>Laurus Technical Institute (Decatur)</t>
  </si>
  <si>
    <t xml:space="preserve">9500 South Main Street </t>
  </si>
  <si>
    <t>Jonesboro, GA 30326</t>
  </si>
  <si>
    <t>Laurus Technical Institute (Jonesboro)</t>
  </si>
  <si>
    <t xml:space="preserve">Law Enforcement &amp; Security Specialist </t>
  </si>
  <si>
    <t>Lloyd Xavier Medical Training Institute, Inc.</t>
  </si>
  <si>
    <t xml:space="preserve">New Horizons Medical Institute - Winder </t>
  </si>
  <si>
    <t xml:space="preserve">New Horizons Medical Institute - Norcross </t>
  </si>
  <si>
    <t>5675 Jimmy Carter Blvd., Suite J</t>
  </si>
  <si>
    <t xml:space="preserve">NV Enterprises Training Academy </t>
  </si>
  <si>
    <t>Pacific Institute of Technology, LLC</t>
  </si>
  <si>
    <t>Professional Medical Institute (Decatur)</t>
  </si>
  <si>
    <t>Professional Medical Institute (Jonesboro)</t>
  </si>
  <si>
    <t xml:space="preserve">674 Mt. Zion Road </t>
  </si>
  <si>
    <t xml:space="preserve">professionalmedi@bellsouth.net </t>
  </si>
  <si>
    <t>R.E.A.D (Rapid Enhanced Active Development, Inc.)</t>
  </si>
  <si>
    <t>RADIUMSOFT, Inc.</t>
  </si>
  <si>
    <t>R.S Thomas Training Associates, inc.</t>
  </si>
  <si>
    <t xml:space="preserve">Technology Center, Inc. </t>
  </si>
  <si>
    <t>Truck Driver Institute, Inc.</t>
  </si>
  <si>
    <t xml:space="preserve">United Medical &amp; Business Institute, LLC  </t>
  </si>
  <si>
    <t>Woodruff Medical Training &amp; Testing, Inc.</t>
  </si>
  <si>
    <t xml:space="preserve">Sent </t>
  </si>
  <si>
    <t xml:space="preserve">Amy Vickery </t>
  </si>
  <si>
    <t>777 Cleveland Avenue SW, Suite 506</t>
  </si>
  <si>
    <t xml:space="preserve">Complete Game Broadcast DBA Atlanta Broadcast Institute </t>
  </si>
  <si>
    <t>1945 Cliff Valley Way , Suite 110</t>
  </si>
  <si>
    <t>817 W. Peachtree St NW #207</t>
  </si>
  <si>
    <t>jeff@completegame.tv</t>
  </si>
  <si>
    <t>Afria Medical Institute, Inc.</t>
  </si>
  <si>
    <t>Email addresses wrong need to resend agreement</t>
  </si>
  <si>
    <t>A</t>
  </si>
  <si>
    <t>GI</t>
  </si>
  <si>
    <t xml:space="preserve">Lina Anglin </t>
  </si>
  <si>
    <t>706.542.2965 Ext 6773</t>
  </si>
  <si>
    <t>langlin@uga.edu</t>
  </si>
  <si>
    <t>VI</t>
  </si>
  <si>
    <t xml:space="preserve">6685 Peachtree Industrial </t>
  </si>
  <si>
    <t>770-446-1333 ext 227</t>
  </si>
  <si>
    <t xml:space="preserve">Atlanta Urban League </t>
  </si>
  <si>
    <t>MOUS (Microsoft User Specialist)</t>
  </si>
  <si>
    <t>Financial Services/Proof Coding</t>
  </si>
  <si>
    <t>100 Edgewood Avenue Suite 600</t>
  </si>
  <si>
    <t>404-659-1150</t>
  </si>
  <si>
    <t xml:space="preserve">Atlanta Urban League Education, Training &amp; Workforce Development </t>
  </si>
  <si>
    <t>Mabelton, GA 30126</t>
  </si>
  <si>
    <t>678-398-1234</t>
  </si>
  <si>
    <t>cobbcnaschool@yahoo.com</t>
  </si>
  <si>
    <t xml:space="preserve">Shawn Blunt </t>
  </si>
  <si>
    <t xml:space="preserve">Joint Apprenticeship Training </t>
  </si>
  <si>
    <t xml:space="preserve">Shane Strickland </t>
  </si>
  <si>
    <t xml:space="preserve">5675 Tulane Drive </t>
  </si>
  <si>
    <t>info@newhorizonsmedical.com</t>
  </si>
  <si>
    <t>404-696-7121</t>
  </si>
  <si>
    <t>vsstrickland@mindspring.com</t>
  </si>
  <si>
    <t>Village Samaritan, LLC</t>
  </si>
  <si>
    <t xml:space="preserve">Pascha Williams </t>
  </si>
  <si>
    <t xml:space="preserve">251 Prism Drive Suite 7 </t>
  </si>
  <si>
    <t>Carrollton, GA 30116</t>
  </si>
  <si>
    <t>770-830-5683</t>
  </si>
  <si>
    <t>pascha@villagesamaritan.com</t>
  </si>
  <si>
    <t>949-400-6784</t>
  </si>
  <si>
    <t xml:space="preserve">Cumberland Health Services &amp; Training </t>
  </si>
  <si>
    <t>Mercer University Bookstore</t>
  </si>
  <si>
    <t>Beverly</t>
  </si>
  <si>
    <t>478.301.2945</t>
  </si>
  <si>
    <t xml:space="preserve">3411 Austell Road Suite 100 </t>
  </si>
  <si>
    <t>Marietta, GA 30008</t>
  </si>
  <si>
    <t>770-435-2555</t>
  </si>
  <si>
    <t>Jonah Odeqhiran</t>
  </si>
  <si>
    <t>cumberlandmedical@comcast.net</t>
  </si>
  <si>
    <t xml:space="preserve">Pipe Fitting/Welding </t>
  </si>
  <si>
    <t>darrellw@georgiacc.com</t>
  </si>
  <si>
    <t>3985 Steve Reynolds Blvd Building L-101</t>
  </si>
  <si>
    <t>770-279-1770</t>
  </si>
  <si>
    <t>2137 - A Britt Dr.</t>
  </si>
  <si>
    <t>Snellville, GA 30078</t>
  </si>
  <si>
    <t xml:space="preserve">admin@nvtrainingacademy.org </t>
  </si>
  <si>
    <t>5590 Mableton Parkway Suite 121</t>
  </si>
  <si>
    <t xml:space="preserve">Hlms_rchll@yahoo.com </t>
  </si>
  <si>
    <t xml:space="preserve">Certificate Clinical Administrative Assistant </t>
  </si>
  <si>
    <t>emosley@medtech.edu</t>
  </si>
  <si>
    <t>Elle Mosley</t>
  </si>
  <si>
    <t xml:space="preserve">Dover Training Institute </t>
  </si>
  <si>
    <t xml:space="preserve">SAP Microsoft Office Sharepoint Server </t>
  </si>
  <si>
    <t xml:space="preserve">CDL Truck Driver Training </t>
  </si>
  <si>
    <t xml:space="preserve">Southeast Commercial Driving Academy </t>
  </si>
  <si>
    <t>Dr. Eric Beasley</t>
  </si>
  <si>
    <t xml:space="preserve">New Hope Medical </t>
  </si>
  <si>
    <t xml:space="preserve">Learn to Earn Dental Staff School </t>
  </si>
  <si>
    <t xml:space="preserve">Marguerita McMurray </t>
  </si>
  <si>
    <t xml:space="preserve">3020 Roswell Street </t>
  </si>
  <si>
    <t>Marietta, GA 30062</t>
  </si>
  <si>
    <t>678-819-3919</t>
  </si>
  <si>
    <t>marguerita@dentalstaffschool.com</t>
  </si>
  <si>
    <t xml:space="preserve">Learn to Earn Dental School </t>
  </si>
  <si>
    <t xml:space="preserve">Dental Assisting </t>
  </si>
  <si>
    <t>Tonielle Evans</t>
  </si>
  <si>
    <t>tonielle@a-shs.com</t>
  </si>
  <si>
    <t xml:space="preserve">Computerized Accounting </t>
  </si>
  <si>
    <t>COE</t>
  </si>
  <si>
    <t xml:space="preserve">Advance Training Centers </t>
  </si>
  <si>
    <t xml:space="preserve">SAP </t>
  </si>
  <si>
    <t>Microsoft Office Sharepoint Server</t>
  </si>
  <si>
    <t xml:space="preserve">MOUS </t>
  </si>
  <si>
    <t xml:space="preserve">Life Solutions for Health </t>
  </si>
  <si>
    <t xml:space="preserve"> Project Management Professional </t>
  </si>
  <si>
    <t>8336 Office Park Drive Suite F</t>
  </si>
  <si>
    <t>jbarksdale@assuredandassociates.com</t>
  </si>
  <si>
    <t>Career Start Institute</t>
  </si>
  <si>
    <t xml:space="preserve">Sanquinetta Dover </t>
  </si>
  <si>
    <t>777 Cleveland Avenue SW, Suite 302</t>
  </si>
  <si>
    <t>770-434-3040</t>
  </si>
  <si>
    <t>sdover@doverstaffing.com</t>
  </si>
  <si>
    <t xml:space="preserve">Life Solutions For Health </t>
  </si>
  <si>
    <t xml:space="preserve">Erika Stubbs </t>
  </si>
  <si>
    <t>4798 Flat Shoals Parkway</t>
  </si>
  <si>
    <t>Decatur, GA 30034</t>
  </si>
  <si>
    <t>770-808-7788</t>
  </si>
  <si>
    <t>Exelle Medical  (no longer on EPL. 2 students )</t>
  </si>
  <si>
    <t>Life Solutions for Health</t>
  </si>
  <si>
    <t xml:space="preserve">Omni Tech </t>
  </si>
  <si>
    <t xml:space="preserve">Renee Alston </t>
  </si>
  <si>
    <t>4319 Covington Hwy Ste 212</t>
  </si>
  <si>
    <t>404-284-8121</t>
  </si>
  <si>
    <t xml:space="preserve">ralston@omnitech.EDU </t>
  </si>
  <si>
    <t xml:space="preserve">Theron Hypolite </t>
  </si>
  <si>
    <t xml:space="preserve">2790 Sullivan Road </t>
  </si>
  <si>
    <t>College Park, GA 30337</t>
  </si>
  <si>
    <t>404-357-1382</t>
  </si>
  <si>
    <t xml:space="preserve">south-eastcdl@earthlink.net </t>
  </si>
  <si>
    <t>Nuclear Medicine Technologist 1ST YR</t>
  </si>
  <si>
    <t>Nuclear Medicine Technologist 2ND YR</t>
  </si>
  <si>
    <t>NPEC and Nuclear Medicine Technology Certification Board</t>
  </si>
  <si>
    <t>Program</t>
  </si>
  <si>
    <t>Name of Credential</t>
  </si>
  <si>
    <t>Contact</t>
  </si>
  <si>
    <t>Phone</t>
  </si>
  <si>
    <t>Georgia Institute of Technology-Continuing Education</t>
  </si>
  <si>
    <t>Workplace Accomodations and Home Modifications Certificate</t>
  </si>
  <si>
    <t>Course Completed</t>
  </si>
  <si>
    <t>Completion Certificate</t>
  </si>
  <si>
    <t>Certificate</t>
  </si>
  <si>
    <t>Director of Financial Aid</t>
  </si>
  <si>
    <t>404-385-3500 (main number for Profesional Education)</t>
  </si>
  <si>
    <t>Tuition</t>
  </si>
  <si>
    <t># of weeks</t>
  </si>
  <si>
    <t>Georgia Tech Six Sigma Certificate (Green/Black Belt)</t>
  </si>
  <si>
    <t>Supply Chain &amp; Logistics Certificate Program</t>
  </si>
  <si>
    <t>Georgia Tech Power systems Engineering Cerrificate</t>
  </si>
  <si>
    <t>Project Management Certificate</t>
  </si>
  <si>
    <t xml:space="preserve">Lean Supply Chain Professional Certificate </t>
  </si>
  <si>
    <t>Applications Technology Group, Inc. (ATGWORK)</t>
  </si>
  <si>
    <t>Mary Jones, Training Manager</t>
  </si>
  <si>
    <t>770-885-6867</t>
  </si>
  <si>
    <t>Mary.Jones@atgwork.com</t>
  </si>
  <si>
    <t>Oracle Instructor Led classroom Training</t>
  </si>
  <si>
    <t>Forklift Safety Training &amp; Certification Program</t>
  </si>
  <si>
    <t>Connie Basemore</t>
  </si>
  <si>
    <t>4 days</t>
  </si>
  <si>
    <t xml:space="preserve">Ken Williams </t>
  </si>
  <si>
    <t>708 Holcomb Bridge Rd Building 2</t>
  </si>
  <si>
    <t>404-252-9611</t>
  </si>
  <si>
    <t>kwilliams@advancetrainingcenters.com</t>
  </si>
  <si>
    <t xml:space="preserve">Advance Training Center </t>
  </si>
  <si>
    <t>Advance Training Centers</t>
  </si>
  <si>
    <t>OmniTech Institute</t>
  </si>
  <si>
    <t>Fortis College</t>
  </si>
  <si>
    <t>Diploma</t>
  </si>
  <si>
    <t>Commission on Dental Accredition of the American Dental Assocaition</t>
  </si>
  <si>
    <t>Laureate Training Center (no longer on EPL. No students)</t>
  </si>
  <si>
    <t>770-670-6616</t>
  </si>
  <si>
    <t>oafisllc@yahoo.com</t>
  </si>
  <si>
    <t xml:space="preserve">404-252-9611 Ext 605 </t>
  </si>
  <si>
    <t>PMP, SAP</t>
  </si>
  <si>
    <t xml:space="preserve">D&amp;EA Financial Education &amp; Training Institute </t>
  </si>
  <si>
    <t xml:space="preserve">Financial Customer Service </t>
  </si>
  <si>
    <t xml:space="preserve">Patrice Duncan </t>
  </si>
  <si>
    <t xml:space="preserve">4532 Jonesboro Road 2nd Floor </t>
  </si>
  <si>
    <t>770-961-6900</t>
  </si>
  <si>
    <t xml:space="preserve">pduncan@depower.org </t>
  </si>
  <si>
    <t>100 Edgewood Avenue NE Suite 600</t>
  </si>
  <si>
    <t>jjohnson@ulgatl.org</t>
  </si>
  <si>
    <t xml:space="preserve">D &amp; E, A Financial Education &amp; Training Institute - Tucker </t>
  </si>
  <si>
    <t xml:space="preserve">2059 Northlake Pkwy 5th Floor </t>
  </si>
  <si>
    <t>pduncan@depower.org</t>
  </si>
  <si>
    <t xml:space="preserve">D &amp; E, A Financial Education &amp; Training Institute -Forest Park </t>
  </si>
  <si>
    <t xml:space="preserve">4798 Flat Shoals Parkway </t>
  </si>
  <si>
    <t>lifesolutionsforhealth@gmail.com</t>
  </si>
  <si>
    <t xml:space="preserve">D &amp; E, A Financial Education &amp; Training Institute </t>
  </si>
  <si>
    <t>B &amp; W Forklift Training Center  (30 hours)</t>
  </si>
  <si>
    <t xml:space="preserve">Omni Tech Institute </t>
  </si>
  <si>
    <t>Interactive College of Technology</t>
  </si>
  <si>
    <t>SAP Business Associate, SAP Certified Application, Object Business, Intelligence platform 4.0</t>
  </si>
  <si>
    <t>Microsoft Sharepoint 2010, Configuring Exam 70-667</t>
  </si>
  <si>
    <t>info@gotargetit.com</t>
  </si>
  <si>
    <t xml:space="preserve">Ash Morrow Medical Center, Inc. </t>
  </si>
  <si>
    <t>769 Morrow Rd.</t>
  </si>
  <si>
    <t>770-961-4646</t>
  </si>
  <si>
    <t>North Metro Technical College</t>
  </si>
  <si>
    <t>laura@radiumsoft.com</t>
  </si>
  <si>
    <t>Tasheen Hargrove</t>
  </si>
  <si>
    <t>HARGROVET@UEI.EDU</t>
  </si>
  <si>
    <t xml:space="preserve">Aviation Institute of Maintenance </t>
  </si>
  <si>
    <t xml:space="preserve">Phlebotomy Tech </t>
  </si>
  <si>
    <t xml:space="preserve">NHA </t>
  </si>
  <si>
    <t>Joane Richardson</t>
  </si>
  <si>
    <t>jrichardson@api.edu</t>
  </si>
  <si>
    <t xml:space="preserve">Joane Richardson </t>
  </si>
  <si>
    <t xml:space="preserve">jrichardson@api.edu </t>
  </si>
  <si>
    <t>Sharonne Calvin</t>
  </si>
  <si>
    <t>scalvin@gwinnetttech.edu</t>
  </si>
  <si>
    <t>wallace.weihe@gpc.edu</t>
  </si>
  <si>
    <t>Mori Amalfard</t>
  </si>
  <si>
    <t>mori.amalfard@atg.org</t>
  </si>
  <si>
    <t>The Management Academy, LLC</t>
  </si>
  <si>
    <t>PMP Exam Prep with MS Project</t>
  </si>
  <si>
    <t>Golden Age Healthcare Training, Inc</t>
  </si>
  <si>
    <t>Nursing Aide (CNA)</t>
  </si>
  <si>
    <t>Golden Age Healthcare Training, Inc.</t>
  </si>
  <si>
    <t>Carl Human</t>
  </si>
  <si>
    <t>0694mgr@fheg.follett.com</t>
  </si>
  <si>
    <t>Shari Stigall</t>
  </si>
  <si>
    <t xml:space="preserve">admin@pacificsystemsinc.com </t>
  </si>
  <si>
    <t>sblunt@cobbcnaschool.com</t>
  </si>
  <si>
    <t>CCornett-Earley@ging.org</t>
  </si>
  <si>
    <t>678-218-0600x238</t>
  </si>
  <si>
    <t>Twijauna White</t>
  </si>
  <si>
    <t>Invoicing Contact</t>
  </si>
  <si>
    <t>Kathy George</t>
  </si>
  <si>
    <t>404.252.9611x604</t>
  </si>
  <si>
    <t>Kathy.george@atg.org</t>
  </si>
  <si>
    <t>Dedre Taylor</t>
  </si>
  <si>
    <t>678.391.0140x314</t>
  </si>
  <si>
    <t>dtaylor@assuredandassociates.com</t>
  </si>
  <si>
    <t>Katherine Walton</t>
  </si>
  <si>
    <t>770.960.1298</t>
  </si>
  <si>
    <t>kwalton@ict-ils.edu</t>
  </si>
  <si>
    <t>Valencia Flegler</t>
  </si>
  <si>
    <t>770.957.1558</t>
  </si>
  <si>
    <t>admin@nvtrainingacademy.org</t>
  </si>
  <si>
    <t>twhite@medtech.edu</t>
  </si>
  <si>
    <t>Ashley Burns</t>
  </si>
  <si>
    <t>aburns@medtech.edu</t>
  </si>
  <si>
    <t>770-687-1397</t>
  </si>
  <si>
    <t>Shameezah Singh</t>
  </si>
  <si>
    <t>404.284.8121x5727</t>
  </si>
  <si>
    <t>Ssingh@omnitech.edu</t>
  </si>
  <si>
    <t>Lucy Montes</t>
  </si>
  <si>
    <t>lmontes@ict-ils.edu</t>
  </si>
  <si>
    <t>Angela Waltower</t>
  </si>
  <si>
    <t>770.242.9277</t>
  </si>
  <si>
    <t>angela.waltower@iecatlanta.org</t>
  </si>
  <si>
    <t>Adrienne Shema</t>
  </si>
  <si>
    <t>770.270.4826</t>
  </si>
  <si>
    <t>ashema@nhgeorgia.com</t>
  </si>
  <si>
    <t>Wanda Gurley</t>
  </si>
  <si>
    <t>770.652.2001</t>
  </si>
  <si>
    <t>wanda2555@bellsouth.net</t>
  </si>
  <si>
    <t>Mobile Application Development (Android Smartphone)</t>
  </si>
  <si>
    <t xml:space="preserve">NPEC </t>
  </si>
  <si>
    <t>Mobile Application Development (iPhone)</t>
  </si>
  <si>
    <t>NPEC</t>
  </si>
  <si>
    <t>Certified Nursing Assistant (CNA)</t>
  </si>
  <si>
    <t>cmoore@imultrasound.com</t>
  </si>
  <si>
    <t>Melinda Pate</t>
  </si>
  <si>
    <t>770.868.0021</t>
  </si>
  <si>
    <t>Katie Anderson</t>
  </si>
  <si>
    <t>678.945.1900</t>
  </si>
  <si>
    <t>MedTech Institute (Morrow) OFFICE CLOSED</t>
  </si>
  <si>
    <t>admissions@menteemedicalinstitute.org</t>
  </si>
  <si>
    <t>Thea Marcacci</t>
  </si>
  <si>
    <t>404.929.0523</t>
  </si>
  <si>
    <t>thea@completegame.tv</t>
  </si>
  <si>
    <t xml:space="preserve">Pia Berks </t>
  </si>
  <si>
    <t>berksmac@yahoo.com</t>
  </si>
  <si>
    <t>Penny Williams</t>
  </si>
  <si>
    <t>pennywilliams@atlanticcdl.com</t>
  </si>
  <si>
    <t>kanderson@katlaw.com</t>
  </si>
  <si>
    <t>678.226.6674</t>
  </si>
  <si>
    <t>New Hope Medical Institute</t>
  </si>
  <si>
    <t>678.422.4558</t>
  </si>
  <si>
    <t>HargroveT@uei.edu</t>
  </si>
  <si>
    <t>Julie Johnson</t>
  </si>
  <si>
    <t>404.659.6577</t>
  </si>
  <si>
    <t>Direct</t>
  </si>
  <si>
    <t>Teresa Montgomery</t>
  </si>
  <si>
    <t>404.659.6581</t>
  </si>
  <si>
    <t>tmontgomery@ulgatl.org</t>
  </si>
  <si>
    <t>NPEC &amp; COE</t>
  </si>
  <si>
    <t>Georgia Perimeter College (35 hrs)</t>
  </si>
  <si>
    <t>PMP Prep Program</t>
  </si>
  <si>
    <t>Wally Weihe, Director</t>
  </si>
  <si>
    <t>678-891-3016</t>
  </si>
  <si>
    <t>Georgia Piedmont Technical College</t>
  </si>
  <si>
    <t>SACS</t>
  </si>
  <si>
    <t>CCME Training Services</t>
  </si>
  <si>
    <t>Facility Maintenance Management</t>
  </si>
  <si>
    <t>Osha, Haz-Mat</t>
  </si>
  <si>
    <t>Administrative Bookkeeping</t>
  </si>
  <si>
    <t>NPEC Exempt</t>
  </si>
  <si>
    <t>Atlanta Career Institute, LLC</t>
  </si>
  <si>
    <t>GHP</t>
  </si>
  <si>
    <t>NPEC, NHA, CCI, and PTCB</t>
  </si>
  <si>
    <t>DoakolTech, LLC</t>
  </si>
  <si>
    <t>Computer Technician Training - CompTia A+</t>
  </si>
  <si>
    <t>Network Professional - CompTia</t>
  </si>
  <si>
    <t>It Security Professional - CompTia Security +</t>
  </si>
  <si>
    <t>NHA-Certified Clinical Medical</t>
  </si>
  <si>
    <t>NHA-Certified Clinical Medical Assistant</t>
  </si>
  <si>
    <t>Covenant Medical Training Institute</t>
  </si>
  <si>
    <t>Covenant Medidal Training Institute</t>
  </si>
  <si>
    <t xml:space="preserve">GHP </t>
  </si>
  <si>
    <t>Sarah Adamson</t>
  </si>
  <si>
    <t>708 Jolcomb Bridge Rd., Building 2</t>
  </si>
  <si>
    <t>Norcross, GA  30071</t>
  </si>
  <si>
    <t>770-755-5236</t>
  </si>
  <si>
    <t>sadamson@advancetrainingcenters.com</t>
  </si>
  <si>
    <t>Microsoft Office Professional</t>
  </si>
  <si>
    <t>Web Designer/Professional</t>
  </si>
  <si>
    <t>Charmine Vaughn</t>
  </si>
  <si>
    <t>5833 Stewart Parkway, Suite 100</t>
  </si>
  <si>
    <t>Douglasville, GA  30135</t>
  </si>
  <si>
    <t>770-949-1306</t>
  </si>
  <si>
    <t>Lori Kuttner Miller</t>
  </si>
  <si>
    <t>5380 Peachtree Industrial Blvd., Ste 120</t>
  </si>
  <si>
    <t>Jacqueline Grant</t>
  </si>
  <si>
    <t>12600 Deerfield Parkway, Ste 100</t>
  </si>
  <si>
    <t>Alpharetta, GA 30004</t>
  </si>
  <si>
    <t>678-566-3573</t>
  </si>
  <si>
    <t>info@the-management-academy.com</t>
  </si>
  <si>
    <t>DoakolTech LLC</t>
  </si>
  <si>
    <t>Donna Goulbourne</t>
  </si>
  <si>
    <t>798 Rays Road #106</t>
  </si>
  <si>
    <t>Stone Mountain, GA 30083</t>
  </si>
  <si>
    <t>404-254-5090</t>
  </si>
  <si>
    <t>dgoulbourne@doakoltech.com</t>
  </si>
  <si>
    <t>Chrisseda Columbus</t>
  </si>
  <si>
    <t>5780 Old National Highway</t>
  </si>
  <si>
    <t>College Park, GA  30349</t>
  </si>
  <si>
    <t>678-683-2046</t>
  </si>
  <si>
    <t>Charlene Woodruff</t>
  </si>
  <si>
    <t>770-314-5766</t>
  </si>
  <si>
    <t xml:space="preserve">info@atlci.net </t>
  </si>
  <si>
    <t>ccmetraining@yahoo.com</t>
  </si>
  <si>
    <t>remmy.idaewor@pacificsystemsinc.com</t>
  </si>
  <si>
    <t>ciup@pro-data.us</t>
  </si>
  <si>
    <t>Mioara Canciu</t>
  </si>
  <si>
    <t xml:space="preserve">The Management Academy </t>
  </si>
  <si>
    <t xml:space="preserve">Belinda DeJesus </t>
  </si>
  <si>
    <t xml:space="preserve">Moses Park </t>
  </si>
  <si>
    <t xml:space="preserve">Valencia Johnson- Flegler, Jr. </t>
  </si>
  <si>
    <t>Valencia Johnson- Flegler</t>
  </si>
  <si>
    <t xml:space="preserve">Tyrone Thomas </t>
  </si>
  <si>
    <t xml:space="preserve">Theresa Montgomery </t>
  </si>
  <si>
    <t xml:space="preserve">Nancy Flake Johnson </t>
  </si>
  <si>
    <t xml:space="preserve">Remmy Idaewor </t>
  </si>
  <si>
    <t xml:space="preserve">Sherri Kay </t>
  </si>
  <si>
    <t xml:space="preserve">cvaughan@covenantmedtraining.com </t>
  </si>
  <si>
    <t xml:space="preserve">Stephanie Matus </t>
  </si>
  <si>
    <t xml:space="preserve">Atlanta Career Institute </t>
  </si>
  <si>
    <t>770-807-0170</t>
  </si>
  <si>
    <t xml:space="preserve">Katherine Anderson </t>
  </si>
  <si>
    <t>Edward Tanksley</t>
  </si>
  <si>
    <t xml:space="preserve">John Shelton </t>
  </si>
  <si>
    <t xml:space="preserve">Mary Thomaston </t>
  </si>
  <si>
    <t xml:space="preserve">Kimberly Thornton </t>
  </si>
  <si>
    <t xml:space="preserve">Adrienne Shema </t>
  </si>
  <si>
    <t xml:space="preserve">Penny Williams </t>
  </si>
  <si>
    <t xml:space="preserve">Shameeza Singh </t>
  </si>
  <si>
    <t xml:space="preserve">ssingh@omnitech.edu </t>
  </si>
  <si>
    <t xml:space="preserve">Carolyn Slaughter </t>
  </si>
  <si>
    <t>carolynslg@comcast.net</t>
  </si>
  <si>
    <t xml:space="preserve">Lucy Montes </t>
  </si>
  <si>
    <t xml:space="preserve">Elmer Smith </t>
  </si>
  <si>
    <t>ers@ict-ils.edu</t>
  </si>
  <si>
    <t xml:space="preserve">Dedre Taylor </t>
  </si>
  <si>
    <t xml:space="preserve">Assured and Associates </t>
  </si>
  <si>
    <t xml:space="preserve">Johnathan Barksdale </t>
  </si>
  <si>
    <t>678-391-0140 Ext 304</t>
  </si>
  <si>
    <t xml:space="preserve">Irfan Bardai </t>
  </si>
  <si>
    <t xml:space="preserve">Patricia Davis </t>
  </si>
  <si>
    <t>Jeff Batten</t>
  </si>
  <si>
    <t xml:space="preserve">Wanda Gurley Thomas </t>
  </si>
  <si>
    <t xml:space="preserve">wanda2555@bellsouth.net </t>
  </si>
  <si>
    <t>4415 Covington Highway Bldg 1300</t>
  </si>
  <si>
    <t>valkhamilton@gmail.com</t>
  </si>
  <si>
    <t xml:space="preserve">Melinda Pate </t>
  </si>
  <si>
    <t>Target IT</t>
  </si>
  <si>
    <t xml:space="preserve">5150 Old National Hwy Suite 8 </t>
  </si>
  <si>
    <t xml:space="preserve">B &amp; G Security International, LLC </t>
  </si>
  <si>
    <t xml:space="preserve">State Certified B &amp; G Security Guard Training </t>
  </si>
  <si>
    <t xml:space="preserve">Radiology in Safety  Certification &amp; CPR Certification </t>
  </si>
  <si>
    <t xml:space="preserve">Dental Certification Is not required in the state of GA however if someone gets it they will send it </t>
  </si>
  <si>
    <t>Triumphant Health Career Center</t>
  </si>
  <si>
    <t>Certified Nurse Assistant (CNA)</t>
  </si>
  <si>
    <t>GMCF</t>
  </si>
  <si>
    <t>EKG</t>
  </si>
  <si>
    <t>GMCF/NPEC</t>
  </si>
  <si>
    <t>CCMA (Certified Clinical Medical Assistant)</t>
  </si>
  <si>
    <t>NHA Certified Medical Assistant</t>
  </si>
  <si>
    <t>Introduction to Welding</t>
  </si>
  <si>
    <t>Logistics &amp; Transportation</t>
  </si>
  <si>
    <t>Industrial Maintenance</t>
  </si>
  <si>
    <t xml:space="preserve">Facility Maintenance </t>
  </si>
  <si>
    <t>Childhood Development Associate (CDA)</t>
  </si>
  <si>
    <t>Child Development Associate/Council for Professional Recognition</t>
  </si>
  <si>
    <t>TenStep, Inc.</t>
  </si>
  <si>
    <t>Project Management Employment Program</t>
  </si>
  <si>
    <t>PMI</t>
  </si>
  <si>
    <t>Jewish Family &amp; Career Services</t>
  </si>
  <si>
    <t>Customer Service Professional</t>
  </si>
  <si>
    <t>Vera Golden, Grants &amp; Contracts Manager</t>
  </si>
  <si>
    <t>770-677-9391, fax 770-777-9401</t>
  </si>
  <si>
    <t>vgolden@jfcs-atlanta.org</t>
  </si>
  <si>
    <t>Institute of Industrial Engineers</t>
  </si>
  <si>
    <t>IACET (International Association for Continuing Education and Training)</t>
  </si>
  <si>
    <t>Six Sigms Black Belt</t>
  </si>
  <si>
    <t xml:space="preserve">Supplies/Other </t>
  </si>
  <si>
    <t>Admission/App</t>
  </si>
  <si>
    <t>Medical Assisting</t>
  </si>
  <si>
    <t xml:space="preserve">ftamez@ging.org </t>
  </si>
  <si>
    <t xml:space="preserve">Felicia Tamez </t>
  </si>
  <si>
    <t>1003 Virginia Ave. Suite 204</t>
  </si>
  <si>
    <t>Atlanta, GA 30354</t>
  </si>
  <si>
    <t>ATTENTION!!       THIS PAGE IS FOR ARC STAFF USE ONLY        INTENSIVE SERVICE/PRE- PROCUREMENT PROCEDURES MUST BE FOLLOWED</t>
  </si>
  <si>
    <t>Golden Age Healthcare Training, INC</t>
  </si>
  <si>
    <t xml:space="preserve">Charlene Woodruff </t>
  </si>
  <si>
    <t xml:space="preserve">150 Carnegie Place </t>
  </si>
  <si>
    <t xml:space="preserve">ONFILE </t>
  </si>
  <si>
    <t xml:space="preserve">Triumphant Health Career Center </t>
  </si>
  <si>
    <t xml:space="preserve">Ode Dixon </t>
  </si>
  <si>
    <t>809 Flint River Road Suite #2</t>
  </si>
  <si>
    <t>Jonesboro, GA 30238</t>
  </si>
  <si>
    <t>770-309-3452</t>
  </si>
  <si>
    <t>ode4tina@triumphanthcc.com</t>
  </si>
  <si>
    <t>Pacific Institute of Technology</t>
  </si>
  <si>
    <t>Shana Joiner</t>
  </si>
  <si>
    <t>Lean Six Sigma Black Belt</t>
  </si>
  <si>
    <t>Steven Dean</t>
  </si>
  <si>
    <t>sdean@nhgeorgia.com</t>
  </si>
  <si>
    <t xml:space="preserve">CCME Training Services </t>
  </si>
  <si>
    <t>Atlanta, GA 30349</t>
  </si>
  <si>
    <t>770-996-0503</t>
  </si>
  <si>
    <t>404.413.9700</t>
  </si>
  <si>
    <t>Calvin</t>
  </si>
  <si>
    <t>Association of Energy Engineers</t>
  </si>
  <si>
    <t>Aviation Institute of Maintenance</t>
  </si>
  <si>
    <t>Giving Care at Home</t>
  </si>
  <si>
    <t>International Information Technology and Applications</t>
  </si>
  <si>
    <t xml:space="preserve">Business Energy Professional Job Creation &amp; Skills Retraining </t>
  </si>
  <si>
    <t>Uniform Boutique &amp; Assessories, Inc.</t>
  </si>
  <si>
    <t>Katie Dickson</t>
  </si>
  <si>
    <t>770.537.8966</t>
  </si>
  <si>
    <t>sewsimpleusa@yahoo.com</t>
  </si>
  <si>
    <t>602 Alabama Avenue</t>
  </si>
  <si>
    <t xml:space="preserve">Bremen, GA 30110 </t>
  </si>
  <si>
    <t>770.537.8963 fax</t>
  </si>
  <si>
    <t>Chronicles Billing, Inc.</t>
  </si>
  <si>
    <t>Medical Coding Apprenticeship</t>
  </si>
  <si>
    <t>USBAT/NPEC</t>
  </si>
  <si>
    <t>Certified Professional Coder</t>
  </si>
  <si>
    <t>Certificate of Apprenticeship</t>
  </si>
  <si>
    <t xml:space="preserve">genieve@chroniclesbilling.com </t>
  </si>
  <si>
    <t>Genieve Nottage</t>
  </si>
  <si>
    <t>770.954.1358</t>
  </si>
  <si>
    <t>The Coding Clinic</t>
  </si>
  <si>
    <t>Doug's Work Boots and shoe Repair</t>
  </si>
  <si>
    <t>Lloyd Burger</t>
  </si>
  <si>
    <t>770.963.5637</t>
  </si>
  <si>
    <t>157 N. Perry Street</t>
  </si>
  <si>
    <t>Lawrenceville, GA 30046</t>
  </si>
  <si>
    <t>Phicon Institute For Health Informatics</t>
  </si>
  <si>
    <t xml:space="preserve">Certified Electronic Health Record Specialist (CEHRS) </t>
  </si>
  <si>
    <t xml:space="preserve"> NPEC</t>
  </si>
  <si>
    <t>Certified Electronic Health Record Specialist (CEHRS)</t>
  </si>
  <si>
    <t>anthony.oloni@phiconcorp.com</t>
  </si>
  <si>
    <t>Anthony Oloni</t>
  </si>
  <si>
    <t>800.713.9925</t>
  </si>
  <si>
    <t xml:space="preserve">Terry Ellison </t>
  </si>
  <si>
    <t xml:space="preserve">3840 Peachtree Industrial Blvd Suite 220 </t>
  </si>
  <si>
    <t xml:space="preserve">404-207-3156 </t>
  </si>
  <si>
    <t>tjbellellison@yahoo.com</t>
  </si>
  <si>
    <t>404.207.3156</t>
  </si>
  <si>
    <t>Coin Education Center</t>
  </si>
  <si>
    <t>Oracle Database Administration</t>
  </si>
  <si>
    <t>GNPEC, Oracle</t>
  </si>
  <si>
    <t>Dennis Watson</t>
  </si>
  <si>
    <t>dennis@bwforklifttrainingcenter.com</t>
  </si>
  <si>
    <t>APICS (Thru Dec 31st 2010) Intensive serice</t>
  </si>
  <si>
    <t>APICS (Thru Dec 31st 2010) intensive service</t>
  </si>
  <si>
    <t>Giving Care at Home Education Center</t>
  </si>
  <si>
    <t>Elizabeth Rowan</t>
  </si>
  <si>
    <t>602 Industrial Court, STE 2</t>
  </si>
  <si>
    <t>Woodstock, GA 30189</t>
  </si>
  <si>
    <t>678-831-0830</t>
  </si>
  <si>
    <t>gcahec@gmail.com</t>
  </si>
  <si>
    <t>Project Management Professional (PMP) Prep</t>
  </si>
  <si>
    <t>Certified Associate of Project Management (CAPM) Prep</t>
  </si>
  <si>
    <t>PMP</t>
  </si>
  <si>
    <t>Computer Forensic Certification</t>
  </si>
  <si>
    <t>Electronic Medical Records?Electronic Health Records</t>
  </si>
  <si>
    <t>CEHRS (Cewrtified Electronic Health Record Specialist</t>
  </si>
  <si>
    <t>International Information Technology &amp; Application</t>
  </si>
  <si>
    <t>Mary Jones</t>
  </si>
  <si>
    <t>2470 Windy Hill Road, STE 322A</t>
  </si>
  <si>
    <t>404-849-4244</t>
  </si>
  <si>
    <t>toks@iitainc.com</t>
  </si>
  <si>
    <t>Giving Care Education Center LLC</t>
  </si>
  <si>
    <t xml:space="preserve">Elizabeth Rowan </t>
  </si>
  <si>
    <t>604 Industrial Court Ste A</t>
  </si>
  <si>
    <t>Phicon Institute for Health Informatics</t>
  </si>
  <si>
    <t>Larry Aft</t>
  </si>
  <si>
    <t>3577 Parkway Lane Ste. 200</t>
  </si>
  <si>
    <t>Norcross, GA  30092</t>
  </si>
  <si>
    <t>770-349-1130</t>
  </si>
  <si>
    <t>laft@iienet.org</t>
  </si>
  <si>
    <t>ryan@dtruckschool.com</t>
  </si>
  <si>
    <t>Foldel Healthcare Services LLC</t>
  </si>
  <si>
    <t xml:space="preserve">Chrisseda Columbus </t>
  </si>
  <si>
    <t>ccmetraining@gmail.com</t>
  </si>
  <si>
    <t xml:space="preserve">Have not received any documents </t>
  </si>
  <si>
    <t xml:space="preserve">Missing Document </t>
  </si>
  <si>
    <t xml:space="preserve">Never submitted contact information </t>
  </si>
  <si>
    <t xml:space="preserve">cwoodruffrn@att.net </t>
  </si>
  <si>
    <t xml:space="preserve">Anthony Oloni </t>
  </si>
  <si>
    <t xml:space="preserve">1862 Hickory Creek Court </t>
  </si>
  <si>
    <t>Acworth, GA 30102</t>
  </si>
  <si>
    <t>800-713-9925</t>
  </si>
  <si>
    <t>Ten Step, Inc</t>
  </si>
  <si>
    <t xml:space="preserve">Tim Peek </t>
  </si>
  <si>
    <t>7000 Central Pkwy Ste 1250</t>
  </si>
  <si>
    <t>770-795-9097</t>
  </si>
  <si>
    <t>tim.peek@tenstep.com</t>
  </si>
  <si>
    <t>3545 Cruse Road, suite 100</t>
  </si>
  <si>
    <t>W-9</t>
  </si>
  <si>
    <t>cwoodruffrn@att.net</t>
  </si>
  <si>
    <t>Lift Training</t>
  </si>
  <si>
    <t>Dennis Diamond</t>
  </si>
  <si>
    <t>600 Interchange Drive, SW</t>
  </si>
  <si>
    <t>Atlanta, GA  30336</t>
  </si>
  <si>
    <t>404-423-2230</t>
  </si>
  <si>
    <t>ddiamond@lifttraining.com</t>
  </si>
  <si>
    <t>Forklift Operator Safety Training</t>
  </si>
  <si>
    <t>OSHA authorized</t>
  </si>
  <si>
    <t>cell phone</t>
  </si>
  <si>
    <t>Certified Electrocardiogram Technician</t>
  </si>
  <si>
    <t>LIFT Training</t>
  </si>
  <si>
    <t xml:space="preserve">Grady Health Systems </t>
  </si>
  <si>
    <t xml:space="preserve">Our House Inc. </t>
  </si>
  <si>
    <t>nexAIR</t>
  </si>
  <si>
    <t>Sandy Gee</t>
  </si>
  <si>
    <t>810 Brogdon Rd.</t>
  </si>
  <si>
    <t>Suwanee, GA 30024</t>
  </si>
  <si>
    <t>800-315-1363</t>
  </si>
  <si>
    <t xml:space="preserve">Tyese L. Lawyer </t>
  </si>
  <si>
    <t>711 South Columbia Dr</t>
  </si>
  <si>
    <t>404-378-0938</t>
  </si>
  <si>
    <t>tlawyer@ourhousega.org</t>
  </si>
  <si>
    <t xml:space="preserve">Cheryl Pressly </t>
  </si>
  <si>
    <t>22 Piedmont Avenue SE</t>
  </si>
  <si>
    <t>404-616-3610</t>
  </si>
  <si>
    <t xml:space="preserve">cpressly@gmh.edu </t>
  </si>
  <si>
    <t xml:space="preserve">Mary Jones </t>
  </si>
  <si>
    <t>2470 Windy Hill Road Ste 322A</t>
  </si>
  <si>
    <t>Nneka Chukwu</t>
  </si>
  <si>
    <t xml:space="preserve">6767 P'tree ind Blvd Ste N </t>
  </si>
  <si>
    <t>866-855-2372</t>
  </si>
  <si>
    <t>info@coineducation.com</t>
  </si>
  <si>
    <t xml:space="preserve">Chronicles Billing, Inc </t>
  </si>
  <si>
    <t>770-954-1358</t>
  </si>
  <si>
    <t>genieve@chroniclesbilling.com</t>
  </si>
  <si>
    <t xml:space="preserve">Bill Kent </t>
  </si>
  <si>
    <t>4025 Pleasantdale Road Suite 420</t>
  </si>
  <si>
    <t>Atlanta, GA 30340</t>
  </si>
  <si>
    <t>770-447-5083</t>
  </si>
  <si>
    <t>bill@aeecenter.org</t>
  </si>
  <si>
    <t>Patient care Technician</t>
  </si>
  <si>
    <t>NHA/PCT</t>
  </si>
  <si>
    <t>Denise</t>
  </si>
  <si>
    <t>denise@atlantatruckdrivingschool.net</t>
  </si>
  <si>
    <t>Afria</t>
  </si>
  <si>
    <t>EKG Technician</t>
  </si>
  <si>
    <t>roberto@atlantatruckdrivingschool.net</t>
  </si>
  <si>
    <t>MS SQL DBA Training</t>
  </si>
  <si>
    <t>4901 Old National Highway</t>
  </si>
  <si>
    <t>Microsoft SharePoint Developer</t>
  </si>
  <si>
    <t>cbarnett@edaff.com</t>
  </si>
  <si>
    <t>nexAir</t>
  </si>
  <si>
    <t>800.315.1363</t>
  </si>
  <si>
    <t>P.O BOX 125</t>
  </si>
  <si>
    <t>Memphis, TN 38101-0125</t>
  </si>
  <si>
    <t>Southeast Commercial Driving Academy  (No longer on the EPL)</t>
  </si>
  <si>
    <t>Southeast Commercial Driving Academy  No longer on the EPL)</t>
  </si>
  <si>
    <t>Iverson Institute</t>
  </si>
  <si>
    <t>Iverson Institute (name change</t>
  </si>
  <si>
    <t>Michelle Vanleeuwen</t>
  </si>
  <si>
    <t>5522 New Peachtree Rd, Ste 114</t>
  </si>
  <si>
    <t>mv@ii.edu</t>
  </si>
  <si>
    <t>Provider Agreement PY 12-13</t>
  </si>
  <si>
    <t xml:space="preserve">Abundant Life Nursing Agency </t>
  </si>
  <si>
    <t xml:space="preserve">Dionne Johnson </t>
  </si>
  <si>
    <t>105 North 85 Parkway Suite F</t>
  </si>
  <si>
    <t>404-861-6156</t>
  </si>
  <si>
    <t>dionne@abundantlifenursingagency.com</t>
  </si>
  <si>
    <t>Hemingway Nurse Aide Training Academy LLC</t>
  </si>
  <si>
    <t xml:space="preserve">Anissa Hemingway </t>
  </si>
  <si>
    <t xml:space="preserve">2264 Fountain Square Drive </t>
  </si>
  <si>
    <t>678-514-2500</t>
  </si>
  <si>
    <t>anissa.hemingway@gmail.com</t>
  </si>
  <si>
    <t>646.201.5854</t>
  </si>
  <si>
    <t>training@pro-data.us</t>
  </si>
  <si>
    <t>404-249-0300</t>
  </si>
  <si>
    <t>730 Peachtree Ste Suite 900</t>
  </si>
  <si>
    <t xml:space="preserve">Year up Atlanta </t>
  </si>
  <si>
    <t>Jennifer Kornder</t>
  </si>
  <si>
    <t>jennifer.kornder@gmail.com</t>
  </si>
  <si>
    <t xml:space="preserve">Business, Management &amp; Administration </t>
  </si>
  <si>
    <t>Year Up Atlanta  (Designed for 18-24 yr olds. Receive 1 year college credit  @ Atl Metro State college in daddition to requested certification)</t>
  </si>
  <si>
    <t>Year Up Atlanta   (Designed for 18-24 yr olds. Receive 1 year college credit  @ Atl Metro State college in daddition to requested certification)</t>
  </si>
  <si>
    <t>A+ Comp TIA</t>
  </si>
  <si>
    <t>Customer Service Representative (HDI)</t>
  </si>
  <si>
    <t>done</t>
  </si>
  <si>
    <t xml:space="preserve">done </t>
  </si>
  <si>
    <t xml:space="preserve">  </t>
  </si>
  <si>
    <t>5370 Stone Mountain Hwy Suite 1040</t>
  </si>
  <si>
    <t>678-686-3615</t>
  </si>
  <si>
    <t>AMTC CNA Institute</t>
  </si>
  <si>
    <t>Monica Cesar</t>
  </si>
  <si>
    <t>11760 Hastings Bridge Road</t>
  </si>
  <si>
    <t>Hampton, GA 30228</t>
  </si>
  <si>
    <t>678-3920-2778</t>
  </si>
  <si>
    <t>monica@amtccnainstitute.com</t>
  </si>
  <si>
    <t>new provider</t>
  </si>
  <si>
    <t>Frontline, International Executive Housekeepers Association</t>
  </si>
  <si>
    <t>Becker CPA Review</t>
  </si>
  <si>
    <t>CED Solutions</t>
  </si>
  <si>
    <t>CCNA Certification bootcamp</t>
  </si>
  <si>
    <t>MS Sharepoint 2010</t>
  </si>
  <si>
    <t>Connecticut School of Broadcasting (GEM clients only)</t>
  </si>
  <si>
    <t>Radio and Tevelision</t>
  </si>
  <si>
    <t>Stacy Green</t>
  </si>
  <si>
    <t>Our House, Inc. (no longer on the ETPL)</t>
  </si>
  <si>
    <t>Laureate Training Center  (inactive in VOS)</t>
  </si>
  <si>
    <t>Microsoft Office</t>
  </si>
  <si>
    <t>Microsoft Office Specialist/Microsoft</t>
  </si>
  <si>
    <t>Healthcare IT-Project Management</t>
  </si>
  <si>
    <t>CIW-Certified Internet Web Professional with Graphic Designing Adobe Photoshop</t>
  </si>
  <si>
    <t>RGB Technology Training Center</t>
  </si>
  <si>
    <t>Microsoft Office Specialist 12 weeks</t>
  </si>
  <si>
    <t>Microsoft Office Specialist 6 weeks</t>
  </si>
  <si>
    <t>Microsoft Office Specialist (MOS) 6 weeks/NPEC</t>
  </si>
  <si>
    <t>Microsoft</t>
  </si>
  <si>
    <t>mori.amalfard@atglearning.com</t>
  </si>
  <si>
    <t>#</t>
  </si>
  <si>
    <t xml:space="preserve">CNA (Moratorium) </t>
  </si>
  <si>
    <t xml:space="preserve">Ellenwood Academy </t>
  </si>
  <si>
    <t xml:space="preserve">B &amp; G Security </t>
  </si>
  <si>
    <t xml:space="preserve">Everest </t>
  </si>
  <si>
    <t xml:space="preserve">Business License </t>
  </si>
  <si>
    <t xml:space="preserve">Finance Providers </t>
  </si>
  <si>
    <t xml:space="preserve">Credentials/Credentialing Body </t>
  </si>
  <si>
    <t>Career Ladder</t>
  </si>
  <si>
    <t xml:space="preserve">Medical Assisting (MOE-C) Moratorium </t>
  </si>
  <si>
    <t>Medical Assisting Moratorium</t>
  </si>
  <si>
    <t>Medical Assistant Moratorium</t>
  </si>
  <si>
    <t>Medical Administrative Assistant Moratorium</t>
  </si>
  <si>
    <t>Medical Secretary/Office Administrative Moratorium</t>
  </si>
  <si>
    <t>Medical Office Administration Moratorium</t>
  </si>
  <si>
    <t>Medical Business Administration Moratorium</t>
  </si>
  <si>
    <t xml:space="preserve">DNS- Did not submit an agreement </t>
  </si>
  <si>
    <t xml:space="preserve">NL- No longer on EPL </t>
  </si>
  <si>
    <t xml:space="preserve">Effective </t>
  </si>
  <si>
    <t xml:space="preserve">Microsoft .NET </t>
  </si>
  <si>
    <t>MSODB</t>
  </si>
  <si>
    <t xml:space="preserve">Oracle </t>
  </si>
  <si>
    <t xml:space="preserve">SQA </t>
  </si>
  <si>
    <t>Georgia School of Construction (On hold,  industry decline)</t>
  </si>
  <si>
    <t>1388 Southlake Plaza Dr.</t>
  </si>
  <si>
    <t>1.877.405.4554</t>
  </si>
  <si>
    <t>prepared for the Sun Certified Associate for the Java Platform exam</t>
  </si>
  <si>
    <t>Waters Management Group (no longer doing business)</t>
  </si>
  <si>
    <t>Provider Agreement PY 13-14</t>
  </si>
  <si>
    <t xml:space="preserve">Agreement </t>
  </si>
  <si>
    <t xml:space="preserve">Vendor Contact Form </t>
  </si>
  <si>
    <t xml:space="preserve">Georgia Immigration </t>
  </si>
  <si>
    <t>BL Expiration Date</t>
  </si>
  <si>
    <t xml:space="preserve">Georgia Piedmont Technical College </t>
  </si>
  <si>
    <t xml:space="preserve">Ashona Medical Institute </t>
  </si>
  <si>
    <t xml:space="preserve">404-252-9611 </t>
  </si>
  <si>
    <t xml:space="preserve">1315 Milstead Rd NE </t>
  </si>
  <si>
    <t>770-980-0002</t>
  </si>
  <si>
    <t>495 N Indian Creek Drive</t>
  </si>
  <si>
    <t xml:space="preserve">770-446-1333 </t>
  </si>
  <si>
    <t xml:space="preserve">770-409-9334 </t>
  </si>
  <si>
    <t xml:space="preserve">Iverson Institute </t>
  </si>
  <si>
    <t xml:space="preserve">Henry Ful </t>
  </si>
  <si>
    <t>NPEC Expiration Date</t>
  </si>
  <si>
    <t xml:space="preserve">Credential Information </t>
  </si>
  <si>
    <t>GHP (GMCF)</t>
  </si>
  <si>
    <t>Contract#</t>
  </si>
  <si>
    <t xml:space="preserve">Tonya Martin </t>
  </si>
  <si>
    <t>ashonamedical@gmail.com</t>
  </si>
  <si>
    <t xml:space="preserve">Ruby Brown </t>
  </si>
  <si>
    <t>rbrown@assuredandassociates.com</t>
  </si>
  <si>
    <t>Chuck Barnett</t>
  </si>
  <si>
    <t>LTT Enterprises, dba Gwinnett College</t>
  </si>
  <si>
    <t>Lenny Davis</t>
  </si>
  <si>
    <t>ldavis@gwinnettcollege.com</t>
  </si>
  <si>
    <t>770-381-7200</t>
  </si>
  <si>
    <t xml:space="preserve">4230 Highway 29, Suite 11, </t>
  </si>
  <si>
    <t>Mary Eunice</t>
  </si>
  <si>
    <t>eunice@iitainc.com</t>
  </si>
  <si>
    <t>Meg LaFranz</t>
  </si>
  <si>
    <t>Mlafrantz@medtech.edu</t>
  </si>
  <si>
    <t>404-303-2929</t>
  </si>
  <si>
    <t>Charmaine Vaughan</t>
  </si>
  <si>
    <t xml:space="preserve">Missing or incorrect information - Did not send agreement </t>
  </si>
  <si>
    <t xml:space="preserve">Lori Miller </t>
  </si>
  <si>
    <t>Vivian Trinh</t>
  </si>
  <si>
    <t>404-297-9522 Ext 1126</t>
  </si>
  <si>
    <t>trinhv@gptc.edu</t>
  </si>
  <si>
    <t xml:space="preserve">Steve Austin </t>
  </si>
  <si>
    <t>saustin@laurus.edu</t>
  </si>
  <si>
    <t>404-303-2929 Ext 270</t>
  </si>
  <si>
    <t>404-303-2929 Ext 271</t>
  </si>
  <si>
    <t xml:space="preserve">Agreement Sent/Notes </t>
  </si>
  <si>
    <t>A Special Boutique</t>
  </si>
  <si>
    <t>ASBI Certified Nursing Assistant Program (Moratorium)</t>
  </si>
  <si>
    <t>Hemingway Nurse Aide Training Academy</t>
  </si>
  <si>
    <t>Nurse Aide Training</t>
  </si>
  <si>
    <t>Nurse Aide</t>
  </si>
  <si>
    <t>GMCF/Department of Community Health</t>
  </si>
  <si>
    <t xml:space="preserve">Exempt </t>
  </si>
  <si>
    <t>NHA (National Healthcareer Association)</t>
  </si>
  <si>
    <t>n/a</t>
  </si>
  <si>
    <t>Project Management</t>
  </si>
  <si>
    <t>ACICS</t>
  </si>
  <si>
    <t>ACICS Expiration Date</t>
  </si>
  <si>
    <t xml:space="preserve">Grady Health System- School of Radiologic Technology </t>
  </si>
  <si>
    <t>Cheryl Pressly</t>
  </si>
  <si>
    <t>cpressly@gmh.edu</t>
  </si>
  <si>
    <t>404-616-3611</t>
  </si>
  <si>
    <t>80 Jesse Hill Jr Drive, SE -Box 26095</t>
  </si>
  <si>
    <t>N/A</t>
  </si>
  <si>
    <t xml:space="preserve">Laurus Technical Institute (Jonesboro) </t>
  </si>
  <si>
    <t xml:space="preserve">Either Missing or Not Filled in yet </t>
  </si>
  <si>
    <t xml:space="preserve">Sent the agreement to CHRIS for signature </t>
  </si>
  <si>
    <t>521 Forest Parkway, Suite 200</t>
  </si>
  <si>
    <t xml:space="preserve">Per Marc - Decision made in Internal ITA meeting </t>
  </si>
  <si>
    <t xml:space="preserve">Per MMG - Decision made in Internal ITA meeting </t>
  </si>
  <si>
    <t xml:space="preserve">New Provider Agreements </t>
  </si>
  <si>
    <t xml:space="preserve">Association of Engineers </t>
  </si>
  <si>
    <t>Chronicles Billing, INC.</t>
  </si>
  <si>
    <t xml:space="preserve">Coin Education Center </t>
  </si>
  <si>
    <t xml:space="preserve">Phicon Institute </t>
  </si>
  <si>
    <t xml:space="preserve">International Information Techonology &amp; application </t>
  </si>
  <si>
    <t xml:space="preserve">Genieve Nottage </t>
  </si>
  <si>
    <t xml:space="preserve">Nneka Chukwu </t>
  </si>
  <si>
    <t xml:space="preserve">Mary Eunice </t>
  </si>
  <si>
    <t>nchukwu@coingroupllc.com</t>
  </si>
  <si>
    <t>info@iitainc.com</t>
  </si>
  <si>
    <t>404-207-3981</t>
  </si>
  <si>
    <t>2470 Windy Hill Road Suite 322A</t>
  </si>
  <si>
    <t xml:space="preserve">6767 Peachtree Industrial Blvd Suite N </t>
  </si>
  <si>
    <t>130 Eagle Springs Court Suite 4-D</t>
  </si>
  <si>
    <t>770-447-5083 X217</t>
  </si>
  <si>
    <t>grnottage@yahoo.com</t>
  </si>
  <si>
    <t>WDITA1401</t>
  </si>
  <si>
    <t>WDITA1402</t>
  </si>
  <si>
    <t>WDITA1403</t>
  </si>
  <si>
    <t>WDITA1404</t>
  </si>
  <si>
    <t>WDITA1405</t>
  </si>
  <si>
    <t>WDITA1406</t>
  </si>
  <si>
    <t>WDITA1407</t>
  </si>
  <si>
    <t>WDITA1408</t>
  </si>
  <si>
    <t>WDITA1409</t>
  </si>
  <si>
    <t>WDITA1410</t>
  </si>
  <si>
    <t>WDITA1411</t>
  </si>
  <si>
    <t>WDITA1412</t>
  </si>
  <si>
    <t>WDITA1413</t>
  </si>
  <si>
    <t>WDITA1414</t>
  </si>
  <si>
    <t>WDITA1415</t>
  </si>
  <si>
    <t>WDITA1416</t>
  </si>
  <si>
    <t>WDITA1417</t>
  </si>
  <si>
    <t>WDITA1418</t>
  </si>
  <si>
    <t>WDITA1419</t>
  </si>
  <si>
    <t>WDITA1420</t>
  </si>
  <si>
    <t>WDITA1421</t>
  </si>
  <si>
    <t>dennis@bwforklifttraining.com</t>
  </si>
  <si>
    <t>Date Sent</t>
  </si>
  <si>
    <t xml:space="preserve">RGB Technology </t>
  </si>
  <si>
    <t>Hemodialysis Patient Care Training</t>
  </si>
  <si>
    <t>P.O. Box 152</t>
  </si>
  <si>
    <t>CNA Medication Aide/Technician (CNAMA)</t>
  </si>
  <si>
    <t>read2educate@gmail.com</t>
  </si>
  <si>
    <t>Emory Continuing Education</t>
  </si>
  <si>
    <t>12 Executive Park Dr., NE</t>
  </si>
  <si>
    <t>PER  Jo</t>
  </si>
  <si>
    <t>PER Jo</t>
  </si>
  <si>
    <t xml:space="preserve">Grady Health System </t>
  </si>
  <si>
    <t>3070 Business Park Drive, Suite E</t>
  </si>
  <si>
    <t>WDITA1422</t>
  </si>
  <si>
    <t>WDITA1423</t>
  </si>
  <si>
    <t>WDITA1424</t>
  </si>
  <si>
    <t>WDITA1425</t>
  </si>
  <si>
    <t>WDITA1426</t>
  </si>
  <si>
    <t>WDITA1427</t>
  </si>
  <si>
    <t>WDITA1428</t>
  </si>
  <si>
    <t>WDITA1429</t>
  </si>
  <si>
    <t>WDITA1430</t>
  </si>
  <si>
    <t>WDITA1431</t>
  </si>
  <si>
    <t>WDITA1432</t>
  </si>
  <si>
    <t>WDITA1433</t>
  </si>
  <si>
    <t>WDITA1434</t>
  </si>
  <si>
    <t>WDITA1435</t>
  </si>
  <si>
    <t>WDITA1436</t>
  </si>
  <si>
    <t>WDITA1437</t>
  </si>
  <si>
    <t>WDITA1438</t>
  </si>
  <si>
    <t xml:space="preserve">L.I.F.T. Training </t>
  </si>
  <si>
    <t>Clinical Medical Assistant</t>
  </si>
  <si>
    <t>Education &amp; Career Resources</t>
  </si>
  <si>
    <t>Computer Technician Training - CompTIA A+</t>
  </si>
  <si>
    <t>Network Professional - CompTIA</t>
  </si>
  <si>
    <t>It Security Professional - CompTIA Security +</t>
  </si>
  <si>
    <t>Renee Gipson</t>
  </si>
  <si>
    <t xml:space="preserve">rgipson@rgbtechnologytraining.com </t>
  </si>
  <si>
    <t>404-259-5272</t>
  </si>
  <si>
    <t>208 N. Claredon Ave.</t>
  </si>
  <si>
    <t>Avondale Estates, GA 30002</t>
  </si>
  <si>
    <t>Emergency Medical Services</t>
  </si>
  <si>
    <t xml:space="preserve">Monia Cesar </t>
  </si>
  <si>
    <t xml:space="preserve">monica@amtccnainstitute.com </t>
  </si>
  <si>
    <t>678-390-2778</t>
  </si>
  <si>
    <t>Light Commercial HVAC</t>
  </si>
  <si>
    <t>Value-Train</t>
  </si>
  <si>
    <t>Bill Bentley</t>
  </si>
  <si>
    <t>valuetrain@gmail.com</t>
  </si>
  <si>
    <t>678-921-5238</t>
  </si>
  <si>
    <t>495 Water Shadow Lane</t>
  </si>
  <si>
    <t>Alpharetta, GA  30022</t>
  </si>
  <si>
    <t>Six Sigma Black Belt</t>
  </si>
  <si>
    <t>ADAS Medical Training School</t>
  </si>
  <si>
    <t>CNA (Moratorium)</t>
  </si>
  <si>
    <t>CNA/PCT  (Moratorium)</t>
  </si>
  <si>
    <t>Adas Medical Training School</t>
  </si>
  <si>
    <t>Dr. Sunday Nkemdiche, Director</t>
  </si>
  <si>
    <t>2140 McGee Road</t>
  </si>
  <si>
    <t>Complete Game Broadcast dba Atlanta Broadcast Institute</t>
  </si>
  <si>
    <t>Georgia Trade Up</t>
  </si>
  <si>
    <t>Golden Age Healthcare</t>
  </si>
  <si>
    <t>Hemingway Nurse Aide Training Acaademy</t>
  </si>
  <si>
    <t xml:space="preserve">Georgia College of Construction </t>
  </si>
  <si>
    <t>581 Sigman Rd NE 300</t>
  </si>
  <si>
    <t>Remmy Idaewor</t>
  </si>
  <si>
    <t>r.idaewor@pacificsystemsinc.com</t>
  </si>
  <si>
    <t xml:space="preserve">Pacific Institute of Technology </t>
  </si>
  <si>
    <t xml:space="preserve">Remi Idaewor </t>
  </si>
  <si>
    <t xml:space="preserve">4022 East Lake Parkway </t>
  </si>
  <si>
    <t>1999 Parker Court Ste. E</t>
  </si>
  <si>
    <t>Welding Technology</t>
  </si>
  <si>
    <t xml:space="preserve">Ben Sims </t>
  </si>
  <si>
    <t xml:space="preserve">MORATORIUM LIST </t>
  </si>
  <si>
    <t xml:space="preserve">Updated </t>
  </si>
  <si>
    <t>HealthCare Information Management Specialist Program - Medical Coding &amp; Billing Associate</t>
  </si>
  <si>
    <t>Healthcare Information Management Specialist</t>
  </si>
  <si>
    <t>CBCS Medical Coding &amp; Billing Associate (CBCS)</t>
  </si>
  <si>
    <t xml:space="preserve">Georgia Institute of Technology - Cont. Ed. </t>
  </si>
  <si>
    <t>260-580-6232</t>
  </si>
  <si>
    <t>Chioma Aneke</t>
  </si>
  <si>
    <t>chimoaace@gmail.com</t>
  </si>
  <si>
    <t>404-551-3735</t>
  </si>
  <si>
    <t>Atlanta Technical College - Cont. Ed.</t>
  </si>
  <si>
    <t>Bioscience Technology</t>
  </si>
  <si>
    <t>Digital Film Technician</t>
  </si>
  <si>
    <t>HealthCare Information Management Medical Front Office Assistant</t>
  </si>
  <si>
    <t>Georgia State University Cont. Ed. (Executive Education)</t>
  </si>
  <si>
    <t>Lori Roman</t>
  </si>
  <si>
    <t>404.413.2315</t>
  </si>
  <si>
    <t>lroman4@gsu.edu</t>
  </si>
  <si>
    <t>WDITA1439</t>
  </si>
  <si>
    <t>404-418-2838</t>
  </si>
  <si>
    <t>adasmedical@gmail.com</t>
  </si>
  <si>
    <t xml:space="preserve">Accounts Receivable </t>
  </si>
  <si>
    <t>Provider Agreement PY 14-15</t>
  </si>
  <si>
    <t>678.407.5293</t>
  </si>
  <si>
    <t>ode4tina@triuphanthcc.com</t>
  </si>
  <si>
    <t>678-603-1680</t>
  </si>
  <si>
    <t>Triumphant Health Center</t>
  </si>
  <si>
    <t>AMTC CNA Institute (Crown Royal)</t>
  </si>
  <si>
    <t xml:space="preserve">Woodruff Medical Training &amp; Testing </t>
  </si>
  <si>
    <t xml:space="preserve">American Professional Institute </t>
  </si>
  <si>
    <t>admin@pacificsystemsinc.com</t>
  </si>
  <si>
    <t>678-610-5900 Ext 222</t>
  </si>
  <si>
    <t xml:space="preserve">2025 Satellite Pointe </t>
  </si>
  <si>
    <t>678-377-5600</t>
  </si>
  <si>
    <t xml:space="preserve">11760 Hastings Bridge Road </t>
  </si>
  <si>
    <t>centura.edu</t>
  </si>
  <si>
    <t>Christine Cordek</t>
  </si>
  <si>
    <t>Certified Nursing Assistant</t>
  </si>
  <si>
    <t>Dover Training Institute (McDonough)</t>
  </si>
  <si>
    <t>Level III Soldering Technician</t>
  </si>
  <si>
    <t xml:space="preserve">Ten Step, Inc </t>
  </si>
  <si>
    <t>CrownRoyal Training Center</t>
  </si>
  <si>
    <t>Electronic Health Record Information Technology Specialist</t>
  </si>
  <si>
    <t>Certification Exams: Medical Assistant, Patient Care Technician, Phlebotomy</t>
  </si>
  <si>
    <t>Certified Medical Reimbursement Specialist</t>
  </si>
  <si>
    <t>CNA/PCT combo</t>
  </si>
  <si>
    <t>Kennesaw State University - Continuing Ed.</t>
  </si>
  <si>
    <t>Electrical Apprenticeship &amp; Training Online Program, Year 1 &amp; Year 2</t>
  </si>
  <si>
    <t xml:space="preserve">Basic Dental Assisting </t>
  </si>
  <si>
    <t xml:space="preserve">Advanced Dental Assisting </t>
  </si>
  <si>
    <t>EXEMPT</t>
  </si>
  <si>
    <t xml:space="preserve">Tyler Communications </t>
  </si>
  <si>
    <t xml:space="preserve">Tony Tyler </t>
  </si>
  <si>
    <t>tylercommunications.net</t>
  </si>
  <si>
    <t>404-923-0038</t>
  </si>
  <si>
    <t>780 Morosgo Drive Suite 14366</t>
  </si>
  <si>
    <t>Atlanta, GA 30324</t>
  </si>
  <si>
    <t>Tyler Communications, Inc. Apprenticeship Program</t>
  </si>
  <si>
    <t>Truck Driver</t>
  </si>
  <si>
    <t>The Knowledge Academy</t>
  </si>
  <si>
    <t>Barinder Hothi</t>
  </si>
  <si>
    <t>Institute of Internal Auditors</t>
  </si>
  <si>
    <t>Auditor Certification Exam Study Materials and Exam</t>
  </si>
  <si>
    <t>Certification</t>
  </si>
  <si>
    <t>Wendy</t>
  </si>
  <si>
    <t xml:space="preserve">Julie Johnson </t>
  </si>
  <si>
    <t>jjohnson@NHGeorgia.com</t>
  </si>
  <si>
    <t xml:space="preserve">Atlanta, GA </t>
  </si>
  <si>
    <t>770-270-2000</t>
  </si>
  <si>
    <t>Kennesaw State - Continuing Education</t>
  </si>
  <si>
    <t>Mobile &amp; Desktop Web Developer Certificate - Online</t>
  </si>
  <si>
    <t>Mary Pat Smith</t>
  </si>
  <si>
    <t>770-423-6765, fax 770-499-3283</t>
  </si>
  <si>
    <t>mpsmith@kennesaw.edu</t>
  </si>
  <si>
    <t>Triality (added 9/30)</t>
  </si>
  <si>
    <t xml:space="preserve">Active </t>
  </si>
  <si>
    <t>501 Pulliam Street Suite 500</t>
  </si>
  <si>
    <t>Atlanta, GA 30312</t>
  </si>
  <si>
    <t>404-584-5777</t>
  </si>
  <si>
    <t>WDITA1501</t>
  </si>
  <si>
    <t>WDTA1502</t>
  </si>
  <si>
    <t>WDITA1503</t>
  </si>
  <si>
    <t>WDITA1504</t>
  </si>
  <si>
    <t>WDITA1505</t>
  </si>
  <si>
    <t>WDITA1506</t>
  </si>
  <si>
    <t>WDITA1507</t>
  </si>
  <si>
    <t>WDITA1508</t>
  </si>
  <si>
    <t>WDITA1509</t>
  </si>
  <si>
    <t>WDITA1510</t>
  </si>
  <si>
    <t>WDITA1511</t>
  </si>
  <si>
    <t>WDITA1512</t>
  </si>
  <si>
    <t>WDITA1513</t>
  </si>
  <si>
    <t>WDITA1514</t>
  </si>
  <si>
    <t>WDITA1515</t>
  </si>
  <si>
    <t>WDITA1516</t>
  </si>
  <si>
    <t>WDITA1517</t>
  </si>
  <si>
    <t>WDITA1518</t>
  </si>
  <si>
    <t>WDITA1519</t>
  </si>
  <si>
    <t>WDITA1520</t>
  </si>
  <si>
    <t>WDITA1521</t>
  </si>
  <si>
    <t>WDITA1522</t>
  </si>
  <si>
    <t>WDITA1523</t>
  </si>
  <si>
    <t>WDITA1524</t>
  </si>
  <si>
    <t>WDITA1525</t>
  </si>
  <si>
    <t>WDITA1526</t>
  </si>
  <si>
    <t>WDITA1527</t>
  </si>
  <si>
    <t>WDITA1528</t>
  </si>
  <si>
    <t>WDITA1529</t>
  </si>
  <si>
    <t>WDITA1530</t>
  </si>
  <si>
    <t>PO BOX 152</t>
  </si>
  <si>
    <t>Industrial Credentialing Program OSHA 30/FORKLIFT/CPR/AED</t>
  </si>
  <si>
    <t xml:space="preserve">Apple Certified Technician </t>
  </si>
  <si>
    <t>Ashona Medical Institute                                                           *</t>
  </si>
  <si>
    <t>Coin Education Center                                                                *</t>
  </si>
  <si>
    <t>Atlanta General Education Center , Inc.                                    *</t>
  </si>
  <si>
    <t>Caregiver Solutions Training Institute, LLC                                *</t>
  </si>
  <si>
    <t>Golden Age Healthcare                                                               *</t>
  </si>
  <si>
    <t>Phicon Institute                                                                           *</t>
  </si>
  <si>
    <t xml:space="preserve">Complete Game Broadcast dba Atlanta Broadcast Institute   </t>
  </si>
  <si>
    <t>Palmetto School of Career Development</t>
  </si>
  <si>
    <t>Dental Assisting with Radiation Health &amp; Safety</t>
  </si>
  <si>
    <t>Dental Front Office Administration</t>
  </si>
  <si>
    <t>Brandi Rickman</t>
  </si>
  <si>
    <t>678-905-7654</t>
  </si>
  <si>
    <t>4425 South Cobb Drive, Suite D</t>
  </si>
  <si>
    <t xml:space="preserve">Smyrna, GA  30080 </t>
  </si>
  <si>
    <t xml:space="preserve">brandierickman@palmettoschool.com </t>
  </si>
  <si>
    <t xml:space="preserve">CNU Medical Institute (Norcross)                                               </t>
  </si>
  <si>
    <t>Cardinal Technical Training, LLC (formerly I-Tech Staffing Services, LLC)</t>
  </si>
  <si>
    <t xml:space="preserve">Woodruff Medical Institute </t>
  </si>
  <si>
    <t>Elizabeth (Betsy) Kerr</t>
  </si>
  <si>
    <t>bkerr@gmh.edu</t>
  </si>
  <si>
    <t>404-616-3352</t>
  </si>
  <si>
    <t>809 Flint River Rd Ste 2</t>
  </si>
  <si>
    <t>x</t>
  </si>
  <si>
    <t>expired</t>
  </si>
  <si>
    <t>Shelly Nelson</t>
  </si>
  <si>
    <t>404.413.7188</t>
  </si>
  <si>
    <t>snelson30@gsu.edu</t>
  </si>
  <si>
    <t>WDITA1545</t>
  </si>
  <si>
    <t xml:space="preserve">HOLD STATUS </t>
  </si>
  <si>
    <t xml:space="preserve">Not Sure of Status </t>
  </si>
  <si>
    <t>APICS (Thru Dec 31st 2010) Intensive service</t>
  </si>
  <si>
    <t xml:space="preserve">Bridge Institute </t>
  </si>
  <si>
    <t>Need Agreement</t>
  </si>
  <si>
    <t xml:space="preserve">Auto CAD 2014 Certified User </t>
  </si>
  <si>
    <t xml:space="preserve">SQL Server </t>
  </si>
  <si>
    <t xml:space="preserve">MSCE 2012 Desktop Infrastructure </t>
  </si>
  <si>
    <t xml:space="preserve">MSCE Server Infrastructure </t>
  </si>
  <si>
    <t xml:space="preserve">Healthcare Labs, LLC </t>
  </si>
  <si>
    <t xml:space="preserve">Patient Care Technician </t>
  </si>
  <si>
    <t>sstigall@ggc.edu</t>
  </si>
  <si>
    <t>COPY</t>
  </si>
  <si>
    <t>Laurus Technical Institute (Jonesboro) FOR ALL 3 LOCATIONS</t>
  </si>
  <si>
    <t>WDITA1547</t>
  </si>
  <si>
    <t>WDITA1546</t>
  </si>
  <si>
    <t>WDITA1550</t>
  </si>
  <si>
    <t>WDITA1549</t>
  </si>
  <si>
    <t>WDITA1548</t>
  </si>
  <si>
    <t>WDITA1534</t>
  </si>
  <si>
    <t>WDITA1533</t>
  </si>
  <si>
    <t>WDITA1535</t>
  </si>
  <si>
    <t>WDITA1544</t>
  </si>
  <si>
    <t>WDITA1532</t>
  </si>
  <si>
    <t>WDITA1541</t>
  </si>
  <si>
    <t>WDITA1537</t>
  </si>
  <si>
    <t>WDITA1538</t>
  </si>
  <si>
    <t>WDITA1540</t>
  </si>
  <si>
    <t>WDITA1531</t>
  </si>
  <si>
    <t>WDITA1539</t>
  </si>
  <si>
    <t>WDITA1536</t>
  </si>
  <si>
    <t>WDITA1542</t>
  </si>
  <si>
    <t>WDITA1543</t>
  </si>
  <si>
    <t>Bridge Institute</t>
  </si>
  <si>
    <t>WDITA1551</t>
  </si>
  <si>
    <t>WDITA1552</t>
  </si>
  <si>
    <t>WDITA1553</t>
  </si>
  <si>
    <t>hold for everything</t>
  </si>
  <si>
    <t>Provider Agreement PY 15-16</t>
  </si>
  <si>
    <t>mbell@medtech.edu</t>
  </si>
  <si>
    <t xml:space="preserve">Monique Bell </t>
  </si>
  <si>
    <t>ccordek@aviationmaintenance.edu</t>
  </si>
  <si>
    <t>k</t>
  </si>
  <si>
    <t>United Education Institute</t>
  </si>
  <si>
    <t>Kerri Helfrick</t>
  </si>
  <si>
    <t>helfrickk@IECCOLLEGES.COM</t>
  </si>
  <si>
    <t>949-812-7700</t>
  </si>
  <si>
    <t xml:space="preserve">1564 Southlake Parkway </t>
  </si>
  <si>
    <t xml:space="preserve">Cardinal Staffing </t>
  </si>
  <si>
    <t>Laverne Reeves</t>
  </si>
  <si>
    <t>lreeves@assuredandassociates.com</t>
  </si>
  <si>
    <t xml:space="preserve">Heavy Equipment College of Georgia </t>
  </si>
  <si>
    <t>581 Sigman Rd. Suite 300</t>
  </si>
  <si>
    <t>Toks Onabanjo</t>
  </si>
  <si>
    <t>tokunboonabanjo@gmail.com</t>
  </si>
  <si>
    <t>404-207-2431</t>
  </si>
  <si>
    <t>2470 Windy Hill Rd, Suite 322B</t>
  </si>
  <si>
    <t>770-270-4831</t>
  </si>
  <si>
    <t>53 Perimeter Center East # 185</t>
  </si>
  <si>
    <t>rgipson@rgbtechnologytraining.com</t>
  </si>
  <si>
    <t>208 N Clarendon Ave</t>
  </si>
  <si>
    <t>Jeff Jarecki</t>
  </si>
  <si>
    <t>815-479-6781</t>
  </si>
  <si>
    <t>jeffrey.jarecki@snapon.com</t>
  </si>
  <si>
    <t>United Education Institute (Lockwood &amp; Holmes, INC)</t>
  </si>
  <si>
    <t>Jesse Marquez</t>
  </si>
  <si>
    <t>MarquezJ@IECColleges.com</t>
  </si>
  <si>
    <t>949-272-7271</t>
  </si>
  <si>
    <t>`1234567</t>
  </si>
  <si>
    <t>Diesel Driving Academy</t>
  </si>
  <si>
    <t>Mitch Busada</t>
  </si>
  <si>
    <t>mbusada@dda.edu</t>
  </si>
  <si>
    <t>800-551-8900</t>
  </si>
  <si>
    <t xml:space="preserve">1414 Blairs Bridge Rd. </t>
  </si>
  <si>
    <t xml:space="preserve">Lithia Springs, GA 30122 </t>
  </si>
  <si>
    <t>Kimberly Thornton</t>
  </si>
  <si>
    <t>770-686-3615</t>
  </si>
  <si>
    <t>1999 Parket Ct. Suite E</t>
  </si>
  <si>
    <t>WDITA1600</t>
  </si>
  <si>
    <t>WDITA1611</t>
  </si>
  <si>
    <t>WDITA1613</t>
  </si>
  <si>
    <t>WDITA1612</t>
  </si>
  <si>
    <t>WDITA1614</t>
  </si>
  <si>
    <t>WDITA1601</t>
  </si>
  <si>
    <t>WDITA1602</t>
  </si>
  <si>
    <t>WDITA1603</t>
  </si>
  <si>
    <t>WDITA1604</t>
  </si>
  <si>
    <t>WDITA1606</t>
  </si>
  <si>
    <t>WDITA1607</t>
  </si>
  <si>
    <t>WDITA1608</t>
  </si>
  <si>
    <t>WDITA1609</t>
  </si>
  <si>
    <t>WDITA1610</t>
  </si>
  <si>
    <t>WDITA1605</t>
  </si>
  <si>
    <t>WDITA1356</t>
  </si>
  <si>
    <t>WDITA1355</t>
  </si>
  <si>
    <t>WDITA1354</t>
  </si>
  <si>
    <t>WDITA1353</t>
  </si>
  <si>
    <t>WDITA1352</t>
  </si>
  <si>
    <t>WDITA1351</t>
  </si>
  <si>
    <t>WDITA1350</t>
  </si>
  <si>
    <t>WDITA1556</t>
  </si>
  <si>
    <t xml:space="preserve">CONTACT BRITTANY AND PROVIDERS </t>
  </si>
  <si>
    <t>404-499-1777</t>
  </si>
  <si>
    <t xml:space="preserve">4053 Lavista Rd. </t>
  </si>
  <si>
    <t>WDITA1617</t>
  </si>
  <si>
    <t>WDITA1616</t>
  </si>
  <si>
    <t>WDITA1615</t>
  </si>
  <si>
    <t>WDITA1618</t>
  </si>
  <si>
    <t>WDITA1619</t>
  </si>
  <si>
    <t>WDITA1620</t>
  </si>
  <si>
    <t>Sheweguta Mukahanana</t>
  </si>
  <si>
    <t xml:space="preserve">Kim Joyner </t>
  </si>
  <si>
    <t>kimjoyner@palmettoschool.com</t>
  </si>
  <si>
    <t>843-789-3917</t>
  </si>
  <si>
    <t xml:space="preserve">4425 South Cobb Dr. Suite, D </t>
  </si>
  <si>
    <t>jrichardson@woodruffmedical.com</t>
  </si>
  <si>
    <t>Steve Dean</t>
  </si>
  <si>
    <t xml:space="preserve">1388 Southlake Plaza Dr. </t>
  </si>
  <si>
    <t xml:space="preserve">Powerplant Maintenance Technician </t>
  </si>
  <si>
    <t>WDITA1559</t>
  </si>
  <si>
    <t>B</t>
  </si>
  <si>
    <t>WDITA1557</t>
  </si>
  <si>
    <t>WDITA1558</t>
  </si>
  <si>
    <t>WDITA1638</t>
  </si>
  <si>
    <t>WDITA1637</t>
  </si>
  <si>
    <t>WDITA1636</t>
  </si>
  <si>
    <t>WDITA1635</t>
  </si>
  <si>
    <t>WDITA1634</t>
  </si>
  <si>
    <t>WDITA1633</t>
  </si>
  <si>
    <t>WDITA1632</t>
  </si>
  <si>
    <t>WDITA1631</t>
  </si>
  <si>
    <t>WDITA1630</t>
  </si>
  <si>
    <t>WDITA1629</t>
  </si>
  <si>
    <t>WDITA1626</t>
  </si>
  <si>
    <t>WDITA1624</t>
  </si>
  <si>
    <t>WDITA1623</t>
  </si>
  <si>
    <t>WDITA1622</t>
  </si>
  <si>
    <t>WDTA1621</t>
  </si>
  <si>
    <t xml:space="preserve">Dogwood Institute for Medical Training </t>
  </si>
  <si>
    <t>Anthony Obazee</t>
  </si>
  <si>
    <t>3070 Business Park Dr., Suite E</t>
  </si>
  <si>
    <t>TABE</t>
  </si>
  <si>
    <t>L</t>
  </si>
  <si>
    <t>M</t>
  </si>
  <si>
    <t>R</t>
  </si>
  <si>
    <t>Georgia Trade Up???</t>
  </si>
  <si>
    <t>Exempt</t>
  </si>
  <si>
    <t xml:space="preserve">training@radiumsoft.com </t>
  </si>
  <si>
    <t>4470 Chamblee Dunwoody Road Suite 200</t>
  </si>
  <si>
    <t xml:space="preserve">Ashona Medical Institute                                            </t>
  </si>
  <si>
    <t xml:space="preserve">C NA/Phlebotomy </t>
  </si>
  <si>
    <t xml:space="preserve">Certified Medical Administrative Assistant </t>
  </si>
  <si>
    <t xml:space="preserve">Traffic Trooper, Inc </t>
  </si>
  <si>
    <t xml:space="preserve">Premier Medical Careers </t>
  </si>
  <si>
    <t xml:space="preserve">Certified Nursing Assistant </t>
  </si>
  <si>
    <t xml:space="preserve">Electrocardiogram Technician </t>
  </si>
  <si>
    <t>ARC/ETPL</t>
  </si>
  <si>
    <t>C NA/PCT Combo (See Below )</t>
  </si>
  <si>
    <t>C NA/Phlebotomy Combo (See Below)</t>
  </si>
  <si>
    <t>EKG/Phlebotomy Combo (See Below)</t>
  </si>
  <si>
    <t>C NA/EKG Combo (See Below)</t>
  </si>
  <si>
    <t xml:space="preserve">Premier Medical </t>
  </si>
  <si>
    <t>Mack Freeman</t>
  </si>
  <si>
    <t>1003 Virgina Ave, Suite 204</t>
  </si>
  <si>
    <t>Hapeville, GA 30354</t>
  </si>
  <si>
    <t>CED Solutions LCC</t>
  </si>
  <si>
    <t xml:space="preserve">Steve Aikala </t>
  </si>
  <si>
    <t>saikala@cedsolutions</t>
  </si>
  <si>
    <t>770-937-0140 ext. 1101</t>
  </si>
  <si>
    <t>P.O. Box 680190</t>
  </si>
  <si>
    <t xml:space="preserve">Tabatha Ayers </t>
  </si>
  <si>
    <t>706.295.6951</t>
  </si>
  <si>
    <t>tayers@gntc.edu</t>
  </si>
  <si>
    <t>WDITA1640</t>
  </si>
  <si>
    <t>New Life Technical Academy ( Metropolitian Career School)</t>
  </si>
  <si>
    <t>WDITA1641</t>
  </si>
  <si>
    <t>WDITA1642</t>
  </si>
  <si>
    <t xml:space="preserve">Eilla Torres </t>
  </si>
  <si>
    <t xml:space="preserve">770-528-4499 </t>
  </si>
  <si>
    <t xml:space="preserve">eilla.torres@chattahoocheetech.edu </t>
  </si>
  <si>
    <t xml:space="preserve">Gerald Clay </t>
  </si>
  <si>
    <t>404-727-9543</t>
  </si>
  <si>
    <t xml:space="preserve">gerald.clay@emory.edu </t>
  </si>
  <si>
    <t xml:space="preserve">Apartment Maintenance Training </t>
  </si>
  <si>
    <t xml:space="preserve">Need Agreement/Performance Hold </t>
  </si>
  <si>
    <t xml:space="preserve">Emergency Medical Technician </t>
  </si>
  <si>
    <t>Oracle DBA (Oracle 11G DBA)</t>
  </si>
  <si>
    <t xml:space="preserve">Microsoft Certified Systems Engineer MSCE </t>
  </si>
  <si>
    <t>Healthcare Training Center</t>
  </si>
  <si>
    <t>Malix I Technology, Inc dba Malik  College</t>
  </si>
  <si>
    <t xml:space="preserve">NPEC AND E-VERIFY REQUIRED </t>
  </si>
  <si>
    <t xml:space="preserve">Demetrice Straws </t>
  </si>
  <si>
    <t>dstraws@umbi.edu</t>
  </si>
  <si>
    <t>404-334-4575</t>
  </si>
  <si>
    <t xml:space="preserve">1514 East Cleveland Ste. </t>
  </si>
  <si>
    <t xml:space="preserve">United Medical and Business Institute </t>
  </si>
  <si>
    <t xml:space="preserve">Kalil Kargbo </t>
  </si>
  <si>
    <t>404-763-0055</t>
  </si>
  <si>
    <t>5530 Old National Hwy, Ste C</t>
  </si>
  <si>
    <t xml:space="preserve">EXEMPT </t>
  </si>
  <si>
    <t xml:space="preserve">Advanced Technology Group </t>
  </si>
  <si>
    <t xml:space="preserve">Cobb Medical Institute </t>
  </si>
  <si>
    <t>Patient Care Technician</t>
  </si>
  <si>
    <t xml:space="preserve">Microsoft Certified Database Administrator </t>
  </si>
  <si>
    <t>Advanced Technology Group ATG Learning)</t>
  </si>
  <si>
    <t xml:space="preserve">No longer doing business /or Need Agreement </t>
  </si>
  <si>
    <t xml:space="preserve">Expired NPEC </t>
  </si>
  <si>
    <t>1730 Pennsylvania Avenue Box#9 Unit C</t>
  </si>
  <si>
    <t>800-467-0140</t>
  </si>
  <si>
    <t xml:space="preserve">NPEC Required </t>
  </si>
  <si>
    <t>WDITA1560</t>
  </si>
  <si>
    <t>WDITA1643</t>
  </si>
  <si>
    <t>WDITA1644</t>
  </si>
  <si>
    <t>WDITA1646</t>
  </si>
  <si>
    <t>WDITA1647</t>
  </si>
  <si>
    <t>WDITA1648</t>
  </si>
  <si>
    <t>WDITA1645</t>
  </si>
  <si>
    <t xml:space="preserve">Healthcare Labs </t>
  </si>
  <si>
    <t xml:space="preserve">JH Business Services, LLC </t>
  </si>
  <si>
    <t xml:space="preserve">Dr. Julia Hollins </t>
  </si>
  <si>
    <t>dtc117@msn.com</t>
  </si>
  <si>
    <t>770-873-5945</t>
  </si>
  <si>
    <t>2255 Cumberland Pkwy SE Blvd 1000</t>
  </si>
  <si>
    <t>Dove Technology</t>
  </si>
  <si>
    <t>Oracle Database 11g-SQL Fundamentals</t>
  </si>
  <si>
    <t>SQL 2012 Database Administrator</t>
  </si>
  <si>
    <t xml:space="preserve">Implementing and Maintaining Microsoft SQL Server 2008/2014 </t>
  </si>
  <si>
    <t>Writing Queries Using Microsoft and Maintaining  SQL Server 2008</t>
  </si>
  <si>
    <t>Proactive Medical Training Center</t>
  </si>
  <si>
    <t>Mr. Asamoah</t>
  </si>
  <si>
    <t xml:space="preserve">1770 Indian Trail Rd. # 190 </t>
  </si>
  <si>
    <t>404-200-0854</t>
  </si>
  <si>
    <t>dovetechnology@yahoo.com</t>
  </si>
  <si>
    <t>dovetechno.com</t>
  </si>
  <si>
    <t xml:space="preserve">Jonathan Steele, CEO </t>
  </si>
  <si>
    <t xml:space="preserve">3644 Chamblee Tucker Rd, Unit F </t>
  </si>
  <si>
    <t>770-621-0001</t>
  </si>
  <si>
    <t>lamonte70@hotmail.com</t>
  </si>
  <si>
    <t>Linux +</t>
  </si>
  <si>
    <t>Microsoft Certified Solution Associate -MCSA</t>
  </si>
  <si>
    <t>Certified Nursing Assistant (C NA)</t>
  </si>
  <si>
    <t>C NA/ NHA</t>
  </si>
  <si>
    <t>Project Management + Harvard Business Case Study</t>
  </si>
  <si>
    <t>Microsoft Corporation</t>
  </si>
  <si>
    <t>Last Updated 5/5/2016</t>
  </si>
  <si>
    <r>
      <t xml:space="preserve">Provider </t>
    </r>
    <r>
      <rPr>
        <b/>
        <i/>
        <sz val="10"/>
        <color indexed="8"/>
        <rFont val="Calibri"/>
        <family val="2"/>
      </rPr>
      <t>(Updated 05/06/2016)</t>
    </r>
  </si>
  <si>
    <t xml:space="preserve">United Medical and Business </t>
  </si>
  <si>
    <t>S.A.H.P Group</t>
  </si>
  <si>
    <t>Nicole Kimble</t>
  </si>
  <si>
    <t>ACCOUNT HANDLER</t>
  </si>
  <si>
    <t xml:space="preserve">Caduceus Occupational Medicine </t>
  </si>
  <si>
    <t xml:space="preserve">Nadia Liberal </t>
  </si>
  <si>
    <t>404.761.1263x2245</t>
  </si>
  <si>
    <t>nliberal@caduceususa.com</t>
  </si>
  <si>
    <t>WDITA1649</t>
  </si>
  <si>
    <t>Lori Miller</t>
  </si>
  <si>
    <t>info@atci.net</t>
  </si>
  <si>
    <t>Norcross, GA   30071</t>
  </si>
  <si>
    <t>Torto Asamoah</t>
  </si>
  <si>
    <t>1770 Indian Trail Rd, Suite 190</t>
  </si>
  <si>
    <t>agipson@ict.edu</t>
  </si>
  <si>
    <t>No Agreement In Place - Will need to complete PY15-16 Agreement &amp; Addendum</t>
  </si>
  <si>
    <t xml:space="preserve">Atlanta General Education Center , Inc.                                    </t>
  </si>
  <si>
    <t xml:space="preserve">Caregiver Solutions Training Institute, LLC                                </t>
  </si>
  <si>
    <t>jrichardson@woodruffmedical.edu</t>
  </si>
  <si>
    <t>kevin@pmcga.com</t>
  </si>
  <si>
    <t>tony.tyler@tylercommunications.net</t>
  </si>
  <si>
    <t>678-520-6279</t>
  </si>
  <si>
    <t>Michael Pettiquoi</t>
  </si>
  <si>
    <t>678-638-1073</t>
  </si>
  <si>
    <t>2140 McGee Road C-530</t>
  </si>
  <si>
    <t>678-952-8870</t>
  </si>
  <si>
    <t>4840 Old National Highway</t>
  </si>
  <si>
    <t>329 Gees Mill Business Pkwy #200</t>
  </si>
  <si>
    <t xml:space="preserve">Atlanta  Career Institute </t>
  </si>
  <si>
    <t xml:space="preserve">EVERIFY REQUIRED </t>
  </si>
  <si>
    <t>Ais Almahdi</t>
  </si>
  <si>
    <t>ais@sahpgroup.com</t>
  </si>
  <si>
    <t>404-965-8771</t>
  </si>
  <si>
    <t xml:space="preserve">1040 West Marietta St. </t>
  </si>
  <si>
    <t>WDITA1652</t>
  </si>
  <si>
    <t>WDITA1653</t>
  </si>
  <si>
    <t>WDITA1654</t>
  </si>
  <si>
    <t>WDITA1655</t>
  </si>
  <si>
    <t>WDITA1656</t>
  </si>
  <si>
    <t>WDITA1657</t>
  </si>
  <si>
    <t>WDITA1658</t>
  </si>
  <si>
    <t xml:space="preserve">Admendment </t>
  </si>
  <si>
    <t>X+</t>
  </si>
  <si>
    <t>Trey Ernst</t>
  </si>
  <si>
    <t>ternst@nhgeorgia.com</t>
  </si>
  <si>
    <t>Jeff Draper</t>
  </si>
  <si>
    <t>911 Duluth Hwy, STE. C-1D</t>
  </si>
  <si>
    <t>7705134898 fax</t>
  </si>
  <si>
    <t>WDITA1601.1</t>
  </si>
  <si>
    <t>WDITA1602.1</t>
  </si>
  <si>
    <t>WDITA1606.1</t>
  </si>
  <si>
    <t>WDITA1610.1</t>
  </si>
  <si>
    <t>WDTA1621.1</t>
  </si>
  <si>
    <t>WDITA1631.1</t>
  </si>
  <si>
    <t>WDITA1633.1</t>
  </si>
  <si>
    <t>WDITA1638.1</t>
  </si>
  <si>
    <t>WDITA1641.1</t>
  </si>
  <si>
    <t>WDITA1656.1</t>
  </si>
  <si>
    <t>WDITA1618.1</t>
  </si>
  <si>
    <t>WDITA1622.1</t>
  </si>
  <si>
    <t>WDITA1616.1</t>
  </si>
  <si>
    <t>WDITA1605.1</t>
  </si>
  <si>
    <t>WDITA1646.1</t>
  </si>
  <si>
    <t>WDITA1614.1</t>
  </si>
  <si>
    <t>WDITA1648.1</t>
  </si>
  <si>
    <t>WDITA1640.1</t>
  </si>
  <si>
    <t>Kevin Taffe and Narrene Taffe</t>
  </si>
  <si>
    <t>Julie Delamora</t>
  </si>
  <si>
    <t>310-291-3035</t>
  </si>
  <si>
    <t>CNA/Phlebotomy/PCT/EKG</t>
  </si>
  <si>
    <t>Concept Software &amp; Services</t>
  </si>
  <si>
    <t>Software Development Life Cycle in BIGDATA &amp; Business Intelligence</t>
  </si>
  <si>
    <t>Software Testing Life Cycle in BIGDATE &amp; Business Intelligence</t>
  </si>
  <si>
    <t>Traffic Troopers</t>
  </si>
  <si>
    <t>Certified Flagger</t>
  </si>
  <si>
    <t>Traffic Control Technician</t>
  </si>
  <si>
    <t>Certified Flagger/Traffic Control Technician Combo</t>
  </si>
  <si>
    <t>Worksite Traffic Control Supervisor</t>
  </si>
  <si>
    <t>Worksite Traffic Control Supervisor Renewal Program</t>
  </si>
  <si>
    <t>Certified Flagger Renewal</t>
  </si>
  <si>
    <t>Traffic Control Technician Renewal Program</t>
  </si>
  <si>
    <t xml:space="preserve">S.A.H.P Service and Hospitality Professional Group </t>
  </si>
  <si>
    <t>Advanced Steps of Service</t>
  </si>
  <si>
    <t>Management Service Training</t>
  </si>
  <si>
    <t>Steps of Services/Express Steps of Service</t>
  </si>
  <si>
    <t>WDITA1659</t>
  </si>
  <si>
    <t>Theresa Bottomley</t>
  </si>
  <si>
    <t>tbottomley@truckdriverinstitute.com</t>
  </si>
  <si>
    <t>5380 Peachtree Ind. Blvd STE 120</t>
  </si>
  <si>
    <t>239 Gees Mill Business Parkway #200</t>
  </si>
  <si>
    <t>3020 Roswell Street , Suite 200</t>
  </si>
  <si>
    <t>Bradley Barber</t>
  </si>
  <si>
    <t>1448 VFW Drive</t>
  </si>
  <si>
    <t>bradb@gda.edu</t>
  </si>
  <si>
    <t>2201 Lawrenceville Highway, Suite 205</t>
  </si>
  <si>
    <t>Miora Canciu</t>
  </si>
  <si>
    <t>3455 Peachtree Road, Floor 5</t>
  </si>
  <si>
    <t>Atlanta, GA  30326</t>
  </si>
  <si>
    <t>Rashid Malik</t>
  </si>
  <si>
    <t>2502 Chamblee Tucker Road, #200</t>
  </si>
  <si>
    <t>vision2k99@yahoo.com</t>
  </si>
  <si>
    <t>Advanced Technology Group Work</t>
  </si>
  <si>
    <t>Dental Staff School (DBA)</t>
  </si>
  <si>
    <t>info@atlci.net</t>
  </si>
  <si>
    <t>5380 Peachtree Industrial Blvd, Ste 120</t>
  </si>
  <si>
    <t>757-456-5065</t>
  </si>
  <si>
    <t>ttinicki@gmail.com</t>
  </si>
  <si>
    <t>Nicki Smiley</t>
  </si>
  <si>
    <t>metropolitank12@gmail.com</t>
  </si>
  <si>
    <t>Matthew Rouse</t>
  </si>
  <si>
    <t>matthew.rouse@hecofa.com</t>
  </si>
  <si>
    <t>770-918-2577x316</t>
  </si>
  <si>
    <t>Bill Bently</t>
  </si>
  <si>
    <t>495 Water Shawdow Ln, Alpharetta, GA</t>
  </si>
  <si>
    <t>Alpharetta, GA 30022</t>
  </si>
  <si>
    <t>Kevin Kindle</t>
  </si>
  <si>
    <t>kkindle@gmh.edu</t>
  </si>
  <si>
    <t>Ryan Daly</t>
  </si>
  <si>
    <t>2314 Peachtree Industrial Blvd.</t>
  </si>
  <si>
    <t>WDITA1662.1</t>
  </si>
  <si>
    <t xml:space="preserve">Village Samaritan, LLC. </t>
  </si>
  <si>
    <t>emelia@cnumedical.com</t>
  </si>
  <si>
    <t xml:space="preserve">Blair Watkins </t>
  </si>
  <si>
    <t>blair.watkins@gda.edu</t>
  </si>
  <si>
    <t>Value Train</t>
  </si>
  <si>
    <t>Heavy Equipment College of Georgia</t>
  </si>
  <si>
    <t>Crane Operator</t>
  </si>
  <si>
    <t>Provider Agreement PY 16-17</t>
  </si>
  <si>
    <t>404-499-1777 x 201</t>
  </si>
  <si>
    <t>404-508-8891</t>
  </si>
  <si>
    <t>bradley.barber@gda.edu</t>
  </si>
  <si>
    <t>770-918-8770 x 101</t>
  </si>
  <si>
    <t>Jonah Odekhiran</t>
  </si>
  <si>
    <t>925 Main Street, Ste 300-63</t>
  </si>
  <si>
    <t>Stone Mountain, GA 30082</t>
  </si>
  <si>
    <t>cbarnett2@fortincollege.edu</t>
  </si>
  <si>
    <t>678-384-9952</t>
  </si>
  <si>
    <t>2140 South Cobb Drive</t>
  </si>
  <si>
    <t>Stephanie Matus</t>
  </si>
  <si>
    <t>stephanie@dtruckschool.com</t>
  </si>
  <si>
    <t xml:space="preserve">2314 Peachtree Industrial Blvd. </t>
  </si>
  <si>
    <t>Metropolitan Career School</t>
  </si>
  <si>
    <t>Faith Open Door Community Center</t>
  </si>
  <si>
    <t>1001 Virgina Ave, Suite 380</t>
  </si>
  <si>
    <t>5855 Jimmy Carter Blvd</t>
  </si>
  <si>
    <t>davisd@uei.edu</t>
  </si>
  <si>
    <t>Deborah Davis</t>
  </si>
  <si>
    <t>678-422-4555</t>
  </si>
  <si>
    <t xml:space="preserve">Mekinda Pate </t>
  </si>
  <si>
    <t>linda.pate@cdlofga.com</t>
  </si>
  <si>
    <t>Carpentry Apprenticeship</t>
  </si>
  <si>
    <t>Culinary Arts Apprenticeship</t>
  </si>
  <si>
    <t>Information Technology Apprenticeship</t>
  </si>
  <si>
    <t xml:space="preserve">Plumbing Apprenticeship    </t>
  </si>
  <si>
    <t>Heavy Equipment Operation Training</t>
  </si>
  <si>
    <t>ccornett@ging.org;jtaylor@ging.org</t>
  </si>
  <si>
    <t>IUOE Apprenticehship</t>
  </si>
  <si>
    <t>Rich Shakespeare</t>
  </si>
  <si>
    <t>rich@iuoe926.org</t>
  </si>
  <si>
    <t>404-363-2764</t>
  </si>
  <si>
    <t>4179 Dunn Rd, Ellenwood</t>
  </si>
  <si>
    <t>3455 Peachtree Rd, NE, Floor 5</t>
  </si>
  <si>
    <t>5000 Austell Powder Springs Rd. Ste 226</t>
  </si>
  <si>
    <t>Concept Software &amp; Services, Inc.</t>
  </si>
  <si>
    <t>Ravindra Bhave</t>
  </si>
  <si>
    <t>ravi@concept-inc.com</t>
  </si>
  <si>
    <t>678-571-6128</t>
  </si>
  <si>
    <t>11600 Atlantis Place, Suite E</t>
  </si>
  <si>
    <t>2470 Windy Hill Rd, Suite 310</t>
  </si>
  <si>
    <t>770-270-4810</t>
  </si>
  <si>
    <t>53 Perimeter Center East, Suite 185</t>
  </si>
  <si>
    <t>Roasmaster Drivers School</t>
  </si>
  <si>
    <t>Steve Loftus</t>
  </si>
  <si>
    <t>sloftus@roadmaster.com</t>
  </si>
  <si>
    <t>904-783-3333</t>
  </si>
  <si>
    <t xml:space="preserve">1409 Pickettville Road </t>
  </si>
  <si>
    <t>Jacksonville, FL 32220</t>
  </si>
  <si>
    <t>CDL Truck Driver Training</t>
  </si>
  <si>
    <t>404-395-7215</t>
  </si>
  <si>
    <t>770-216-2960</t>
  </si>
  <si>
    <t>5303 New Peachtree Rd</t>
  </si>
  <si>
    <t>Cardinal Technical Training</t>
  </si>
  <si>
    <t>Level 3 Soldering Technician</t>
  </si>
  <si>
    <t>Esther Kang</t>
  </si>
  <si>
    <t>esther.kang@itecheservices.com</t>
  </si>
  <si>
    <t>770-455-8449</t>
  </si>
  <si>
    <t xml:space="preserve">4020 Steve Reynolds Blvd. </t>
  </si>
  <si>
    <t>5029 Covington Hwy</t>
  </si>
  <si>
    <t>JH Business Services</t>
  </si>
  <si>
    <t>Child Development Associate</t>
  </si>
  <si>
    <t>Renzie Richardson</t>
  </si>
  <si>
    <t>rrichardson@doversolutions.com</t>
  </si>
  <si>
    <t>777 Cleveland Avenue, Suite 302</t>
  </si>
  <si>
    <t>5600 Roswell Rd Ste. 9</t>
  </si>
  <si>
    <r>
      <t xml:space="preserve">C NA/PCT Combo (See Below) - </t>
    </r>
    <r>
      <rPr>
        <b/>
        <sz val="11"/>
        <color indexed="10"/>
        <rFont val="Calibri"/>
        <family val="2"/>
      </rPr>
      <t>NOT OFFERING ANYMORE</t>
    </r>
  </si>
  <si>
    <r>
      <t xml:space="preserve">C NA/PCT Combo (See Below ) </t>
    </r>
    <r>
      <rPr>
        <b/>
        <sz val="11"/>
        <color indexed="10"/>
        <rFont val="Calibri"/>
        <family val="2"/>
      </rPr>
      <t>- NOT OFFERING ANYMORE</t>
    </r>
  </si>
  <si>
    <r>
      <t xml:space="preserve">C NA/PCT Combo (See Below) </t>
    </r>
    <r>
      <rPr>
        <b/>
        <sz val="11"/>
        <color indexed="10"/>
        <rFont val="Calibri"/>
        <family val="2"/>
      </rPr>
      <t>- NOT OFFERING ANYMORE</t>
    </r>
  </si>
  <si>
    <r>
      <t>C NA/PCT Combo (See Below )</t>
    </r>
    <r>
      <rPr>
        <b/>
        <sz val="11"/>
        <color indexed="10"/>
        <rFont val="Calibri"/>
        <family val="2"/>
      </rPr>
      <t xml:space="preserve"> - NOT OFFERING ANYMORE</t>
    </r>
  </si>
  <si>
    <r>
      <t xml:space="preserve">C NA/PCT Combo (See Below ) - </t>
    </r>
    <r>
      <rPr>
        <b/>
        <sz val="11"/>
        <color indexed="10"/>
        <rFont val="Calibri"/>
        <family val="2"/>
      </rPr>
      <t>NOT OFFERING ANYMORE</t>
    </r>
  </si>
  <si>
    <t>Lovelace Multicare Training Institute</t>
  </si>
  <si>
    <t>Johnniee Lovelace</t>
  </si>
  <si>
    <t>jmlovelac@bellsouth.net</t>
  </si>
  <si>
    <t>770-873-8617</t>
  </si>
  <si>
    <t>1184 Concord Rd, Suite 5</t>
  </si>
  <si>
    <t>ATG Work</t>
  </si>
  <si>
    <t>Lindsay Berry</t>
  </si>
  <si>
    <t>lindsay.berry@atgwork.com</t>
  </si>
  <si>
    <t>678-316-00776</t>
  </si>
  <si>
    <t>5825 Glendridge Dr. Bldg 3, Suite 101</t>
  </si>
  <si>
    <t>New Horizons Computer</t>
  </si>
  <si>
    <t xml:space="preserve">New Horizons Computer </t>
  </si>
  <si>
    <t>Microsoft Certified Solutions Developer</t>
  </si>
  <si>
    <t>155 Westridge Parkway, Suite 219</t>
  </si>
  <si>
    <t>Caregiver Solutions</t>
  </si>
  <si>
    <t>CDL</t>
  </si>
  <si>
    <t>Faithful Guardian</t>
  </si>
  <si>
    <t xml:space="preserve">Medical Business Administration  </t>
  </si>
  <si>
    <t>Business Talent Solutions</t>
  </si>
  <si>
    <r>
      <t>CNA/PCT Combo (See Below)  -</t>
    </r>
    <r>
      <rPr>
        <b/>
        <sz val="11"/>
        <color indexed="10"/>
        <rFont val="Calibri"/>
        <family val="2"/>
      </rPr>
      <t xml:space="preserve"> NOT OFFERING ANYMORE</t>
    </r>
  </si>
  <si>
    <t>CNA/PCT Combo (See Below)</t>
  </si>
  <si>
    <t>mike.owens@newhorizonsmedical.com</t>
  </si>
  <si>
    <t>United Youth of America</t>
  </si>
  <si>
    <t>Annette Wilson</t>
  </si>
  <si>
    <t>awilson@uyoa.org</t>
  </si>
  <si>
    <t>678-362-8994</t>
  </si>
  <si>
    <t>2805 Metropolitan Pkwy</t>
  </si>
  <si>
    <t>Medical Assistant Program</t>
  </si>
  <si>
    <t>Oracle Database Administration v. 12G</t>
  </si>
  <si>
    <t xml:space="preserve">EKG/Phlebotomy Combo </t>
  </si>
  <si>
    <t>CEFGA</t>
  </si>
  <si>
    <t>General Construction/Labor</t>
  </si>
  <si>
    <t>Administrative Assistant Bundle</t>
  </si>
  <si>
    <t>Entertaining Industry Program</t>
  </si>
  <si>
    <t>CCENT &amp; CCNA Routing and Switching</t>
  </si>
  <si>
    <t>Certificate in Office Administration</t>
  </si>
  <si>
    <t>Certificate in Project Management Professional</t>
  </si>
  <si>
    <t>CompTIA + and ComptTIA Network +</t>
  </si>
  <si>
    <t>CompTIA Network + and CompTIA Security +</t>
  </si>
  <si>
    <t>IT fundamentals + and CompTIA +</t>
  </si>
  <si>
    <t>Oracle DBA and SQL</t>
  </si>
  <si>
    <t>Scott Shelar</t>
  </si>
  <si>
    <t>shelar@cefga.org</t>
  </si>
  <si>
    <t>770-313-7938</t>
  </si>
  <si>
    <t>P.O. BOX 92121</t>
  </si>
  <si>
    <t>Atlanta, GA 30314</t>
  </si>
  <si>
    <t>Nikie Smith</t>
  </si>
  <si>
    <t>info@faithfulguardian.com</t>
  </si>
  <si>
    <t>678-531-1702</t>
  </si>
  <si>
    <t>285 Carrolton Street</t>
  </si>
  <si>
    <t>Temple, GA 30179</t>
  </si>
  <si>
    <t>Dental Staff School</t>
  </si>
  <si>
    <t>Jessica McBurnett</t>
  </si>
  <si>
    <t>jessica@dentalstaffschool.com</t>
  </si>
  <si>
    <t>3020 Roswell Road, Suite 200</t>
  </si>
  <si>
    <t>2502 Chamblee Tucker Rd, Suite 200</t>
  </si>
  <si>
    <t>Premier Medical</t>
  </si>
  <si>
    <t>Kevin Taffe</t>
  </si>
  <si>
    <t>678-413-1663</t>
  </si>
  <si>
    <t>1015 Milstead Ave, Suite 200</t>
  </si>
  <si>
    <t>Agreement Hold</t>
  </si>
  <si>
    <t>Program Added / Revised Date</t>
  </si>
  <si>
    <t>Charlene Woodruf</t>
  </si>
  <si>
    <t>Fayetteville, GA 30236</t>
  </si>
  <si>
    <t>WDITA1720</t>
  </si>
  <si>
    <t>WDITA1722</t>
  </si>
  <si>
    <t>WDITA1723</t>
  </si>
  <si>
    <t>WDITA1724</t>
  </si>
  <si>
    <t>WDITA1725</t>
  </si>
  <si>
    <t>WDITA1726</t>
  </si>
  <si>
    <t>WDITA1727</t>
  </si>
  <si>
    <t>WDA1728</t>
  </si>
  <si>
    <t>WDITA1729</t>
  </si>
  <si>
    <t>WDITA1780</t>
  </si>
  <si>
    <t>WDITA1731</t>
  </si>
  <si>
    <t>WDITA1732</t>
  </si>
  <si>
    <t>Roadmaster Drivers School of Georgia</t>
  </si>
  <si>
    <t>Commercial Truck Driver Training Program</t>
  </si>
  <si>
    <t>Lamonte Steele</t>
  </si>
  <si>
    <t>404-438-9190</t>
  </si>
  <si>
    <t>4484 Covington Highway Suite 100B</t>
  </si>
  <si>
    <t>REMOVED FROM STATE ETPL</t>
  </si>
  <si>
    <t>Angelia Williams</t>
  </si>
  <si>
    <t>angelia.williams@pacifictech.edu</t>
  </si>
  <si>
    <t>Howard Ledford</t>
  </si>
  <si>
    <t>hledford@laniertech.edu</t>
  </si>
  <si>
    <t>770-535-6275</t>
  </si>
  <si>
    <t>2990 Landrum Education Drive</t>
  </si>
  <si>
    <t>Priscilla Obi</t>
  </si>
  <si>
    <t>leavens_heights@yahoo.com</t>
  </si>
  <si>
    <t>2140 Mcgee Rd.</t>
  </si>
  <si>
    <t>404-823-2865</t>
  </si>
  <si>
    <t>1755 The Exchange SE Suite 375</t>
  </si>
  <si>
    <t>Top Dogg K9 Foundation</t>
  </si>
  <si>
    <t>Animal Trainer</t>
  </si>
  <si>
    <t>Clinical Medical Laboratory Assistant</t>
  </si>
  <si>
    <t>ARC Total</t>
  </si>
  <si>
    <t>Provider Total</t>
  </si>
  <si>
    <t>Internal Hold</t>
  </si>
  <si>
    <t>Closed</t>
  </si>
  <si>
    <t>Roadmaster Drivers School of Jacksonville</t>
  </si>
  <si>
    <t>Series 6 and 63</t>
  </si>
  <si>
    <t>Medical Institute of Northeast Georgia</t>
  </si>
  <si>
    <t>Microsoft Certifified Solution Engineer</t>
  </si>
  <si>
    <t>Faith Open Door</t>
  </si>
  <si>
    <t>NPEC  or DDS</t>
  </si>
  <si>
    <t>NPEC or DDS Expiration Date</t>
  </si>
  <si>
    <t>WDITA1711</t>
  </si>
  <si>
    <t>faithopendoor2009@yahoo.com</t>
  </si>
  <si>
    <t>259 Arrowhead Blvd, C@</t>
  </si>
  <si>
    <t>NOT RENEWING</t>
  </si>
  <si>
    <t>Color Coding Guide</t>
  </si>
  <si>
    <t>PCT / Medical Assistant (CCMA)</t>
  </si>
  <si>
    <t>Tabe Scores</t>
  </si>
  <si>
    <t>EKG/ Phlebotomy Program</t>
  </si>
  <si>
    <t>Roasmaster Drivers School (GA)</t>
  </si>
  <si>
    <t>Roasmaster Drivers School (Florida)</t>
  </si>
  <si>
    <t>1414 Blaris Bridge Rd</t>
  </si>
  <si>
    <t>Lithia Springs, GA 30122</t>
  </si>
  <si>
    <t>AS4U</t>
  </si>
  <si>
    <t>AS4U Career Center Dental Assisting Program</t>
  </si>
  <si>
    <t>Shatrece Jenkins</t>
  </si>
  <si>
    <t>mybtsolutions@gmail.com</t>
  </si>
  <si>
    <t>678-671-9594</t>
  </si>
  <si>
    <t>Ycarte Health Career Center</t>
  </si>
  <si>
    <t>Tracy McClelland</t>
  </si>
  <si>
    <t>866-384-8680</t>
  </si>
  <si>
    <t>1214 Peterson Ave, North Suite A</t>
  </si>
  <si>
    <t>Douglas, GA 31533</t>
  </si>
  <si>
    <t>RN/ PN Refresher Course</t>
  </si>
  <si>
    <t>New Provider/Program</t>
  </si>
  <si>
    <r>
      <t>CNA/PCT Combo (See Below)  -</t>
    </r>
    <r>
      <rPr>
        <b/>
        <sz val="11"/>
        <color indexed="10"/>
        <rFont val="Calibri"/>
        <family val="2"/>
      </rPr>
      <t xml:space="preserve"> NOT OFFERING ANYMORE AS OF 7/1/16</t>
    </r>
  </si>
  <si>
    <t>Johnnie Lovelace</t>
  </si>
  <si>
    <t xml:space="preserve">Cetificate in Solar PV Design and Installation </t>
  </si>
  <si>
    <t>NPEC Hold</t>
  </si>
  <si>
    <t>Professional Medical Institute</t>
  </si>
  <si>
    <t>Ethilda Richardson</t>
  </si>
  <si>
    <t>4336 Covington Highway Suite 202</t>
  </si>
  <si>
    <t>Training Expo</t>
  </si>
  <si>
    <t>Microsoft Office Specialist</t>
  </si>
  <si>
    <t>Commerical Driver's License Program</t>
  </si>
  <si>
    <t>AutoCAD Trio</t>
  </si>
  <si>
    <t xml:space="preserve">EMT Basic Training </t>
  </si>
  <si>
    <t>Center for Working Families</t>
  </si>
  <si>
    <t>Certified Office Mananger</t>
  </si>
  <si>
    <t>Certified Business Analyst Professional</t>
  </si>
  <si>
    <t>AAbacus</t>
  </si>
  <si>
    <t>Accession</t>
  </si>
  <si>
    <t>Commercial Construction Front-End Loader</t>
  </si>
  <si>
    <t>Dekalb County Sanitation</t>
  </si>
  <si>
    <t xml:space="preserve">Certified Medical Assisting </t>
  </si>
  <si>
    <t>Certificate in Microsoft Office</t>
  </si>
  <si>
    <t>Certified Welding Technician</t>
  </si>
  <si>
    <t>North Georgia Nursing Academy</t>
  </si>
  <si>
    <t>MISSING AGREEMENT PY 17-18 (current enrollments)</t>
  </si>
  <si>
    <t xml:space="preserve">Dekalb County Sanitation </t>
  </si>
  <si>
    <t xml:space="preserve">Dekalb School of Radiology </t>
  </si>
  <si>
    <t>Top Dogg K9</t>
  </si>
  <si>
    <t>Agreement Hold (includes all business required documents)</t>
  </si>
  <si>
    <t xml:space="preserve">Agreement Hold </t>
  </si>
  <si>
    <t>Construction and Safety Labor Training</t>
  </si>
  <si>
    <t>Pharmacy Technician Apprenticeship Program</t>
  </si>
  <si>
    <t>jamie.buck@cefga.org</t>
  </si>
  <si>
    <t>Accession Distribution and Staffing</t>
  </si>
  <si>
    <t>Theodore Harris</t>
  </si>
  <si>
    <t>theo@adtscareers.com</t>
  </si>
  <si>
    <t>404-996-1355</t>
  </si>
  <si>
    <t>658 Lamar Hutchison Parkway</t>
  </si>
  <si>
    <t>Alterius</t>
  </si>
  <si>
    <t>1750 Beaver Ruin Run</t>
  </si>
  <si>
    <t>770-921-1085 x 169</t>
  </si>
  <si>
    <t>Nichole Jefferson</t>
  </si>
  <si>
    <t>404-230-7113</t>
  </si>
  <si>
    <t>477 Windsor Street Ste 101</t>
  </si>
  <si>
    <t>Georgia Black Constructors</t>
  </si>
  <si>
    <t>TCJ AeroTech, LLC</t>
  </si>
  <si>
    <t>TCJ Aerotech - Small Remote Pilot in Command Training Course</t>
  </si>
  <si>
    <t>Digital Crafts</t>
  </si>
  <si>
    <t>Full Stack Immersive Program</t>
  </si>
  <si>
    <t>Alterius College</t>
  </si>
  <si>
    <t>Per Scholas</t>
  </si>
  <si>
    <t>A+ Certification</t>
  </si>
  <si>
    <t>Aerotroplis / Generation Hospitality Training Program</t>
  </si>
  <si>
    <t>Dental Assisting with Orthodontics</t>
  </si>
  <si>
    <t>A+</t>
  </si>
  <si>
    <t>Certificate in Electronic Health Records</t>
  </si>
  <si>
    <t>Project Management Institute - Agile Certified Practitioner</t>
  </si>
  <si>
    <t>Healthcare Technician Certificate</t>
  </si>
  <si>
    <t>Paralegal Certificate</t>
  </si>
  <si>
    <t>Microsoft Office Specialist 10 weeks</t>
  </si>
  <si>
    <t>Dental Assisting with Front Office</t>
  </si>
  <si>
    <t>ETPL Removal</t>
  </si>
  <si>
    <t>Cisco CCNA Certificate</t>
  </si>
  <si>
    <t>COIN</t>
  </si>
  <si>
    <t>Cami Camacho</t>
  </si>
  <si>
    <t>cami@ming101.com</t>
  </si>
  <si>
    <t>678-425-6464</t>
  </si>
  <si>
    <t>1215c Tuscany Drive</t>
  </si>
  <si>
    <t>Braselton, GA 30517</t>
  </si>
  <si>
    <t>The Training Expo</t>
  </si>
  <si>
    <t>Bill Bulloch</t>
  </si>
  <si>
    <t>info@as4ucareercenter.com</t>
  </si>
  <si>
    <t>470-375-6145</t>
  </si>
  <si>
    <t>366 N. Main Street, Suite 300</t>
  </si>
  <si>
    <t>Tawanda McLaurin</t>
  </si>
  <si>
    <t>tmclaurin@thetrainingexpo.com</t>
  </si>
  <si>
    <t>770-471-4819</t>
  </si>
  <si>
    <t xml:space="preserve">136 GA-Hwy 138 </t>
  </si>
  <si>
    <t>Datum Tech Academy</t>
  </si>
  <si>
    <t>Karen Hines</t>
  </si>
  <si>
    <t>770-310-9229</t>
  </si>
  <si>
    <t>10 Glenlake Pkwy</t>
  </si>
  <si>
    <t>info@datumtech.org</t>
  </si>
  <si>
    <t>Datum Tech Academy (Apprenticeship)</t>
  </si>
  <si>
    <t xml:space="preserve">BT Solutions, LLC. </t>
  </si>
  <si>
    <t>Claims Adjuster Certification</t>
  </si>
  <si>
    <t>Catherine Merkey</t>
  </si>
  <si>
    <t>cmerkey@roadmaster.com</t>
  </si>
  <si>
    <t>727-342-6420 x5001247</t>
  </si>
  <si>
    <t>WDITA1953</t>
  </si>
  <si>
    <t>8 Hour Variable Product Course</t>
  </si>
  <si>
    <t>Property and Casualty Certification</t>
  </si>
  <si>
    <t>Insurance/Financial Management Provider 3 course</t>
  </si>
  <si>
    <t>No longer working with us</t>
  </si>
  <si>
    <t>Traffic Trooper</t>
  </si>
  <si>
    <t xml:space="preserve">Combo Programs we no longer use </t>
  </si>
  <si>
    <t>Certified Warehouse and Distribution Specialist</t>
  </si>
  <si>
    <t xml:space="preserve">ICode Academy </t>
  </si>
  <si>
    <t xml:space="preserve">Jasmine Pickett </t>
  </si>
  <si>
    <t>404-956-9637</t>
  </si>
  <si>
    <t xml:space="preserve">4904 Waterrock rd. </t>
  </si>
  <si>
    <t>Darryl Pickett</t>
  </si>
  <si>
    <t>jpickett@icodehcs.com</t>
  </si>
  <si>
    <t>Medication Aide</t>
  </si>
  <si>
    <t>Pharmacy Technician</t>
  </si>
  <si>
    <t>Custodial Services</t>
  </si>
  <si>
    <t>Construction with CDL Class B</t>
  </si>
  <si>
    <t xml:space="preserve">Certified Medication Aid </t>
  </si>
  <si>
    <t xml:space="preserve">Certified Nursing Technician </t>
  </si>
  <si>
    <t xml:space="preserve">iCode Academy </t>
  </si>
  <si>
    <t xml:space="preserve">Medical Billing and Coding Training Program </t>
  </si>
  <si>
    <t>Network Support A+ / Network + Certification Course</t>
  </si>
  <si>
    <t>CPSGT Polysomnography Sleep Technician</t>
  </si>
  <si>
    <t>Community Connects</t>
  </si>
  <si>
    <t>404-377-6250</t>
  </si>
  <si>
    <t>2175 Lawrenceville Hwy, 2nd Floor</t>
  </si>
  <si>
    <t>1284 Concord Road, Suite 201</t>
  </si>
  <si>
    <t>Year Up</t>
  </si>
  <si>
    <t xml:space="preserve">Information Technology  </t>
  </si>
  <si>
    <t>ycarte@windstream.net</t>
  </si>
  <si>
    <t>Certified Logistics Program</t>
  </si>
  <si>
    <t xml:space="preserve">Patient Care Technician/ Phlebotomy/EKG Combo </t>
  </si>
  <si>
    <t xml:space="preserve">Phlebotomy/ EKG </t>
  </si>
  <si>
    <t>770-940-7105</t>
  </si>
  <si>
    <t>Geradine Ruiz</t>
  </si>
  <si>
    <t>Office Administrator</t>
  </si>
  <si>
    <t>Atlanta General Education Center</t>
  </si>
  <si>
    <t>Certified Clinical Research Professional</t>
  </si>
  <si>
    <t>Drone Pilot Certification Training</t>
  </si>
  <si>
    <t>Atlanta Academy of Dental Assisting</t>
  </si>
  <si>
    <t>Dental Assisting with Expanded Duties</t>
  </si>
  <si>
    <t>Georgia Charter Schools Association</t>
  </si>
  <si>
    <t>Georgia Teacher Academy for Preparation and Pedagogy</t>
  </si>
  <si>
    <t>Fiber Optics Installer Course</t>
  </si>
  <si>
    <t>Sanzie Healthcare</t>
  </si>
  <si>
    <t>Sanzie Healthcare Services  Nurse Aide Training Program (CNA)</t>
  </si>
  <si>
    <t>Moke Alic</t>
  </si>
  <si>
    <t>kalic@bridgeinstitutellc.com</t>
  </si>
  <si>
    <t>404-916-3126</t>
  </si>
  <si>
    <t>630 Hillcrest Road NW, Suite 100</t>
  </si>
  <si>
    <t>Millinium Training and Technology, Inc</t>
  </si>
  <si>
    <t>MiTio Inc.</t>
  </si>
  <si>
    <t>Medical Interpreting Program</t>
  </si>
  <si>
    <t>NSTAR Technologies</t>
  </si>
  <si>
    <t>Microsoft SQL Database Administration</t>
  </si>
  <si>
    <t>CompTia Network Security</t>
  </si>
  <si>
    <t>MCSA SQL Server 2016</t>
  </si>
  <si>
    <t>MCSE Data Platform</t>
  </si>
  <si>
    <t>CCNP: Routing and Switching</t>
  </si>
  <si>
    <t>MCE_Azure Cloud Services</t>
  </si>
  <si>
    <t>MCSA Windows Server 2016</t>
  </si>
  <si>
    <t>MCSE - Server Infrastructure</t>
  </si>
  <si>
    <t>Heavy Equipment: Front-End Loader Certification</t>
  </si>
  <si>
    <t>Envisionary I-Care</t>
  </si>
  <si>
    <t>Health Information Technician</t>
  </si>
  <si>
    <t>Web Developer / Sharepoint Developer</t>
  </si>
  <si>
    <t>Emory Decatur Hospital School of Radiologic Technology</t>
  </si>
  <si>
    <t xml:space="preserve">Northpoint Technology Institute </t>
  </si>
  <si>
    <t>SQL Server 2016 Database Administration</t>
  </si>
  <si>
    <t>Technology Careers Program</t>
  </si>
  <si>
    <t xml:space="preserve">SAHS Training, LLC. </t>
  </si>
  <si>
    <t>Management Training</t>
  </si>
  <si>
    <t>Mixology, Serve Safe, Tips, Customer Service Training</t>
  </si>
  <si>
    <t>Retail Training</t>
  </si>
  <si>
    <t>Floor Technician / Custodial Program</t>
  </si>
  <si>
    <t>Forklift Training (4 week)</t>
  </si>
  <si>
    <t>CLOSED</t>
  </si>
  <si>
    <t>Crane Industry Services</t>
  </si>
  <si>
    <t>Crane and Rigging Safety &amp; Operator</t>
  </si>
  <si>
    <t>Workforce Innovators of America</t>
  </si>
  <si>
    <t>WeldReady 1 Entry Level Welding</t>
  </si>
  <si>
    <t>Sap End User ERP / CRM Modules</t>
  </si>
  <si>
    <t>Security Associate</t>
  </si>
  <si>
    <t xml:space="preserve">Project Management Professional  </t>
  </si>
  <si>
    <t>Lorraine Davis</t>
  </si>
  <si>
    <t>ldavis@NHGeorgia.com</t>
  </si>
  <si>
    <t>Omega One Medical Institute</t>
  </si>
  <si>
    <t>Full Stack Immersive Program (Part Time)</t>
  </si>
  <si>
    <t>Supply Chain Operations and Management</t>
  </si>
  <si>
    <t>Administrative Support Specialist</t>
  </si>
  <si>
    <t>Gwinnett College - Marietta</t>
  </si>
  <si>
    <t>Gwinnett College - Lilburn</t>
  </si>
  <si>
    <t>Medical Billing &amp; Coding Diploma</t>
  </si>
  <si>
    <t>Gwinnett College - Sandy Springs</t>
  </si>
  <si>
    <t>Associate of Applied Science in Medical Assisting</t>
  </si>
  <si>
    <t>Generation, LLC.</t>
  </si>
  <si>
    <t>IT Program</t>
  </si>
  <si>
    <t>160 Hour Class A Training Program</t>
  </si>
  <si>
    <t>Medical Billing and Coding Diploma</t>
  </si>
  <si>
    <t>Medical Assisting Diploma</t>
  </si>
  <si>
    <t>Bilingual Administrative Support</t>
  </si>
  <si>
    <t>Business Information Systems</t>
  </si>
  <si>
    <t>Christy &amp; Reuben Thompson</t>
  </si>
  <si>
    <t>info@omegaonemedicalinstitute.com</t>
  </si>
  <si>
    <t>770-679-1147</t>
  </si>
  <si>
    <t>2434 Wall Street, SE, Suite B</t>
  </si>
  <si>
    <t>Per Scholar</t>
  </si>
  <si>
    <t>Mitio Inc.</t>
  </si>
  <si>
    <t>Dr. Nelva Lee</t>
  </si>
  <si>
    <t>nelva.lee@mitio.org</t>
  </si>
  <si>
    <t>289 Jonesboro Road, St 416</t>
  </si>
  <si>
    <t>678-458-1671</t>
  </si>
  <si>
    <t>cbarnett2@fortiscollege.edu</t>
  </si>
  <si>
    <t>Fortis</t>
  </si>
  <si>
    <t>Jessi Clark</t>
  </si>
  <si>
    <t>jclark4@gmh.edu</t>
  </si>
  <si>
    <t>404-616-4587</t>
  </si>
  <si>
    <t>CDL of GA, LLC (Closed)</t>
  </si>
  <si>
    <t>√</t>
  </si>
  <si>
    <t>info@tcwfi.org</t>
  </si>
  <si>
    <t>Terrell Ferries</t>
  </si>
  <si>
    <t>terrellfarries@yahoo.com</t>
  </si>
  <si>
    <t>Dental Careers Institute</t>
  </si>
  <si>
    <t>Acitve</t>
  </si>
  <si>
    <t>Dental Assisting</t>
  </si>
  <si>
    <t>Customer Service Contact Center Specialist</t>
  </si>
  <si>
    <t>General Assembly</t>
  </si>
  <si>
    <t>RiVi Training Institute</t>
  </si>
  <si>
    <t>Java SE 8.0</t>
  </si>
  <si>
    <t>Southface Energy Institute</t>
  </si>
  <si>
    <t>Building Performance Institute Building Analyst Professional</t>
  </si>
  <si>
    <t>Home Energy Rating System</t>
  </si>
  <si>
    <t>Lead Safety for Renovation, Repair, and Painting Initial</t>
  </si>
  <si>
    <t>AWS Solution Architect</t>
  </si>
  <si>
    <t>AWS Solution Architect Professional</t>
  </si>
  <si>
    <t>Comp TIA A+</t>
  </si>
  <si>
    <t>Entrepreneur and Small Business Planning</t>
  </si>
  <si>
    <t>admissions@menteecollege.org</t>
  </si>
  <si>
    <t>United Medical Business Institute</t>
  </si>
  <si>
    <t>Acitive</t>
  </si>
  <si>
    <t>Production Assisting / Film Utility Career Training</t>
  </si>
  <si>
    <t>Certified Customer Service Specilalist</t>
  </si>
  <si>
    <t>Software Engineering Immersive Training Program - Remotely</t>
  </si>
  <si>
    <t>The Young Entrepreneurs of Atlanta Foundation, Inc.</t>
  </si>
  <si>
    <t>The League Online (Digital Course)</t>
  </si>
  <si>
    <t>Provider Agreement PY 19-20</t>
  </si>
  <si>
    <t>678-914-7140</t>
  </si>
  <si>
    <t>Dynamic Information Technology</t>
  </si>
  <si>
    <t>Oracle 12C</t>
  </si>
  <si>
    <t>MS Office 2016</t>
  </si>
  <si>
    <t>Coding Clarified, LLC.  -ONLINE ONLY</t>
  </si>
  <si>
    <t>Buckhead School of Medicine</t>
  </si>
  <si>
    <t>Techbridge</t>
  </si>
  <si>
    <t>Service Now System Admin and Implementation Specialist Certification</t>
  </si>
  <si>
    <t>Dental Assistant School of Atlanta</t>
  </si>
  <si>
    <t>Dental Assisting Professional</t>
  </si>
  <si>
    <t>MSYS Training</t>
  </si>
  <si>
    <t>Lean Six Sigma Training and Certification Program</t>
  </si>
  <si>
    <t>CNA/Certified Medical Assistant</t>
  </si>
  <si>
    <t>Alicia Battle</t>
  </si>
  <si>
    <t>abattle@ging.org</t>
  </si>
  <si>
    <t>706-351-9652</t>
  </si>
  <si>
    <t>Surgical Technician</t>
  </si>
  <si>
    <t>Global Apprenticeship</t>
  </si>
  <si>
    <t>WDITA2104</t>
  </si>
  <si>
    <t>Agreement 2021</t>
  </si>
  <si>
    <t>WDITA2105</t>
  </si>
  <si>
    <t>WDITA2103</t>
  </si>
  <si>
    <t>WDITA2107</t>
  </si>
  <si>
    <t xml:space="preserve">General Assembly </t>
  </si>
  <si>
    <t>Jordan Freeman</t>
  </si>
  <si>
    <t>jordan.freeman@generalassemb.ly</t>
  </si>
  <si>
    <t>470-773-8761</t>
  </si>
  <si>
    <t>Singleton Surgical Institute, LLC</t>
  </si>
  <si>
    <t>Sterile Processing Technician</t>
  </si>
  <si>
    <t>HISP Training and Certification</t>
  </si>
  <si>
    <t>Holistic Information Security Practitioner Institute - ONLINE ONLY</t>
  </si>
  <si>
    <t>Bright Technology Training -ONLINE ONLY</t>
  </si>
  <si>
    <t>Data Analytics</t>
  </si>
  <si>
    <t>Progressive Medical Institute</t>
  </si>
  <si>
    <t>CCMA</t>
  </si>
  <si>
    <t>Emergency Medical Technician (Continuing Ed)</t>
  </si>
  <si>
    <t xml:space="preserve">PCT  </t>
  </si>
  <si>
    <t>Certified Nursing Assistant / PCT</t>
  </si>
  <si>
    <t>Georgia Film Academy - GFA</t>
  </si>
  <si>
    <t>GFA Production Assistant Training Program</t>
  </si>
  <si>
    <t>Comp TIA A+ /Network + Certification</t>
  </si>
  <si>
    <t>Comp TIA A+ /Network + / Security+ Certification</t>
  </si>
  <si>
    <t>ISC2 Certiifed Authorization Professional (CAP)</t>
  </si>
  <si>
    <t>Comp TIA Advanced Security Practitioneer (CASP+) Certification</t>
  </si>
  <si>
    <t>Cisco CCNA Certification</t>
  </si>
  <si>
    <t>Cisco CCNP Certification</t>
  </si>
  <si>
    <t>EC Council Ehtical Hacker (CEH) Certification</t>
  </si>
  <si>
    <t>ISC2 Certified Information Systems Security Proffesional (CISSP) Certification</t>
  </si>
  <si>
    <t>Comp TIA Cloud+ Certification</t>
  </si>
  <si>
    <t>Comp TIA CySA + Certification</t>
  </si>
  <si>
    <t>Comp TIA Linux+ Certification</t>
  </si>
  <si>
    <t xml:space="preserve">Oracle DBA   </t>
  </si>
  <si>
    <t>Comp TIA Project+</t>
  </si>
  <si>
    <t>Comp TIA Security+ Certification</t>
  </si>
  <si>
    <t>Comp TIA Server + Certification</t>
  </si>
  <si>
    <t>EXEMPT to 2/23</t>
  </si>
  <si>
    <t>DigitalCrafts</t>
  </si>
  <si>
    <t>Jake Hadden</t>
  </si>
  <si>
    <t>jake@digitalcrafts.com</t>
  </si>
  <si>
    <t>833-327-2387</t>
  </si>
  <si>
    <t>exempt til 12/21</t>
  </si>
  <si>
    <t>Dental Career Insititute</t>
  </si>
  <si>
    <t>WDITA2128</t>
  </si>
  <si>
    <t>WDITA2126</t>
  </si>
  <si>
    <t>WDITA2118</t>
  </si>
  <si>
    <t>WDITA2130</t>
  </si>
  <si>
    <t>WDA2120</t>
  </si>
  <si>
    <t>WDITA2119</t>
  </si>
  <si>
    <t>WDA2110</t>
  </si>
  <si>
    <t>Millinium Training</t>
  </si>
  <si>
    <t>WDITA2121</t>
  </si>
  <si>
    <t>WDITA2115</t>
  </si>
  <si>
    <t>WDITA2116</t>
  </si>
  <si>
    <t>WDITA2114</t>
  </si>
  <si>
    <t>WDA2134</t>
  </si>
  <si>
    <t>WDITA2137</t>
  </si>
  <si>
    <t>WDITA2140</t>
  </si>
  <si>
    <t>WDITA2139</t>
  </si>
  <si>
    <t>WDITA2138</t>
  </si>
  <si>
    <t>City of Refuge</t>
  </si>
  <si>
    <t>Napa Automotive</t>
  </si>
  <si>
    <t xml:space="preserve">Culinary Arts </t>
  </si>
  <si>
    <t>Salesforce</t>
  </si>
  <si>
    <t>Georgia Dental Education Insititue</t>
  </si>
  <si>
    <t>Ben Sitton</t>
  </si>
  <si>
    <t>directorama@aviationmaintenance.edu</t>
  </si>
  <si>
    <t>Bright Technology</t>
  </si>
  <si>
    <t>Michael Folarinde</t>
  </si>
  <si>
    <t>mfolarinde@gmail.com</t>
  </si>
  <si>
    <t>678-499-3791</t>
  </si>
  <si>
    <t>2179 Lawrenceville Hwy, Suite 204</t>
  </si>
  <si>
    <t>Lawrenceville, GA 30519</t>
  </si>
  <si>
    <t>Stephanie Ward</t>
  </si>
  <si>
    <t>buckheadschoolofmedicine@gmail.com</t>
  </si>
  <si>
    <t>404-326-3502</t>
  </si>
  <si>
    <t>1755 The Exchange SE, Suite 200</t>
  </si>
  <si>
    <t>Coding Clarified</t>
  </si>
  <si>
    <t>Janine Mothershed</t>
  </si>
  <si>
    <t>janine@codingclarified.com</t>
  </si>
  <si>
    <t>833-633-2633</t>
  </si>
  <si>
    <t>2271 East Sundown Drive</t>
  </si>
  <si>
    <t>Kia Legette</t>
  </si>
  <si>
    <t>klegette@cag.solutions</t>
  </si>
  <si>
    <t>1690 Stone Village Lane #421</t>
  </si>
  <si>
    <t>Kennesaw, GA 30152</t>
  </si>
  <si>
    <t>ADAS Medical Staffing</t>
  </si>
  <si>
    <t>4228 First Ave, Suite 1</t>
  </si>
  <si>
    <t>James Ujah</t>
  </si>
  <si>
    <t>jamesujah@yahoo.com</t>
  </si>
  <si>
    <t>770-873-9426</t>
  </si>
  <si>
    <t>4820 Austell Road, Suite B</t>
  </si>
  <si>
    <t>Generation</t>
  </si>
  <si>
    <t>Georgia Charter Schools</t>
  </si>
  <si>
    <t>Andrey Hill</t>
  </si>
  <si>
    <t>ahill@gacharters.org</t>
  </si>
  <si>
    <t>Keith Cravens</t>
  </si>
  <si>
    <t>kcravens@gwinnettcollege.edu</t>
  </si>
  <si>
    <t>770-859-9779x1709</t>
  </si>
  <si>
    <t>Michael Lewis</t>
  </si>
  <si>
    <t>michael.lewis@hecofa.com</t>
  </si>
  <si>
    <t>Holistic Information Sedcurity Practitioner Institute - ONLINE</t>
  </si>
  <si>
    <t>Taiye Lambo</t>
  </si>
  <si>
    <t>tlambo@hispi.org</t>
  </si>
  <si>
    <t>888-247-4858</t>
  </si>
  <si>
    <t>2910 Evans Mill Road, Suite B367</t>
  </si>
  <si>
    <t>Lithonia, GA 30038</t>
  </si>
  <si>
    <t>Kinniard Brooks</t>
  </si>
  <si>
    <t>kinniard@milliniumtech.org</t>
  </si>
  <si>
    <t>770-900-3074</t>
  </si>
  <si>
    <t>4674 Clark Howell Highway Suite 8</t>
  </si>
  <si>
    <t>Msys Technologies Training Institute</t>
  </si>
  <si>
    <t>Shantanu Kumar</t>
  </si>
  <si>
    <t>shantanu.kimar@msystechnologies.com</t>
  </si>
  <si>
    <t>408-878-3096</t>
  </si>
  <si>
    <t>Northpoint Technology Institute</t>
  </si>
  <si>
    <t>remmy.idaewor@northpointtech.org</t>
  </si>
  <si>
    <t>Nnamdi.ihenacho@gmail.com</t>
  </si>
  <si>
    <t>Nmandi Ihenacho</t>
  </si>
  <si>
    <t>678-480-5315</t>
  </si>
  <si>
    <t>Rivi Training</t>
  </si>
  <si>
    <t>Kumar Markandan</t>
  </si>
  <si>
    <t>kumar@rivigroup.com</t>
  </si>
  <si>
    <t>404-597-5906</t>
  </si>
  <si>
    <t>2475 Northwinds Pkwy, Suite 200</t>
  </si>
  <si>
    <t>Sandra Agazie</t>
  </si>
  <si>
    <t>Sanziehealthcare@gmail.com</t>
  </si>
  <si>
    <t>770-716-2233</t>
  </si>
  <si>
    <t>115 Bradford Square, Ste B</t>
  </si>
  <si>
    <t>Fayetteville, GA 30215</t>
  </si>
  <si>
    <t>Singleton Surgical Institute</t>
  </si>
  <si>
    <t>Carolyn Singleton-Russel</t>
  </si>
  <si>
    <t>singletonssi@aol.com</t>
  </si>
  <si>
    <t>770-715-4651</t>
  </si>
  <si>
    <t>1136 Cleveland Ave, Suite 412</t>
  </si>
  <si>
    <t>404-604-3587</t>
  </si>
  <si>
    <t xml:space="preserve">241 Pine ST. NE </t>
  </si>
  <si>
    <t>Bhan Chiluveru</t>
  </si>
  <si>
    <t>bhan@gotargetit.com</t>
  </si>
  <si>
    <t>3985 Steve Reynolds Blvd L101</t>
  </si>
  <si>
    <t>Sharon Clay</t>
  </si>
  <si>
    <t>sclay@altierus.edu</t>
  </si>
  <si>
    <t>Shann Johnson</t>
  </si>
  <si>
    <t>shann@generation.org</t>
  </si>
  <si>
    <t>678-866-3265</t>
  </si>
  <si>
    <t>Exempt to 5/24</t>
  </si>
  <si>
    <t>Hold  - NPEC Reasons</t>
  </si>
  <si>
    <t>Oasis Aviation Maintenance - Apprenticeship</t>
  </si>
  <si>
    <t>Cyber Security (Comptia Security Plus)</t>
  </si>
  <si>
    <t>Handyman Training School, LLC</t>
  </si>
  <si>
    <t>Painting and Drywall Installation and Repair</t>
  </si>
  <si>
    <t>Universay Dental Assisting</t>
  </si>
  <si>
    <t>Generation USA</t>
  </si>
  <si>
    <t>Jr. Cloud Practitioner - ONLINE ONLY</t>
  </si>
  <si>
    <t>Emory - Continuing Education</t>
  </si>
  <si>
    <t>Lean Six Sigma Green Belt</t>
  </si>
  <si>
    <t>Certified Financial Planner</t>
  </si>
  <si>
    <t>Graphic Design</t>
  </si>
  <si>
    <t>Health Wellness</t>
  </si>
  <si>
    <t>HRM Certificate</t>
  </si>
  <si>
    <t>Essentials of Management</t>
  </si>
  <si>
    <t>Python</t>
  </si>
  <si>
    <t>Tableau</t>
  </si>
  <si>
    <t>Project Management PMP or PMP / CAPM</t>
  </si>
  <si>
    <t>MCSA SQL (formerly Microsoft Certified Associate)</t>
  </si>
  <si>
    <t>Life, Accident and Sickness</t>
  </si>
  <si>
    <t>Deactivated from ETPL</t>
  </si>
  <si>
    <t>On Hold/Deactivated</t>
  </si>
  <si>
    <t>WDITA2144</t>
  </si>
  <si>
    <t>WDITA2160</t>
  </si>
  <si>
    <t>WDITA2131</t>
  </si>
  <si>
    <t>WDITA2146</t>
  </si>
  <si>
    <t>WDITA2101</t>
  </si>
  <si>
    <t>WDITA2147</t>
  </si>
  <si>
    <t>WDITA2127</t>
  </si>
  <si>
    <t>WDITA2106</t>
  </si>
  <si>
    <t>WDITA2124</t>
  </si>
  <si>
    <t>WDITA2125</t>
  </si>
  <si>
    <t>Michelle Barton</t>
  </si>
  <si>
    <t>michelle.daschoolofatl@gmail.com</t>
  </si>
  <si>
    <t>404-375-8444</t>
  </si>
  <si>
    <t>WDITA2129</t>
  </si>
  <si>
    <t>WDITA2148</t>
  </si>
  <si>
    <t>WDITA2117</t>
  </si>
  <si>
    <t>WDA2149</t>
  </si>
  <si>
    <t>WDITA2150</t>
  </si>
  <si>
    <t>WDITA2162</t>
  </si>
  <si>
    <t>WDITA2111</t>
  </si>
  <si>
    <t>WDITA2133</t>
  </si>
  <si>
    <t>WDITA2145</t>
  </si>
  <si>
    <t>WDITA2151</t>
  </si>
  <si>
    <t>WDITA2123</t>
  </si>
  <si>
    <t>WDITA2152</t>
  </si>
  <si>
    <t>WDITA2109</t>
  </si>
  <si>
    <t>WDITA2157</t>
  </si>
  <si>
    <t>WDITA2161</t>
  </si>
  <si>
    <t>WDITA2153</t>
  </si>
  <si>
    <t>WDITA2108</t>
  </si>
  <si>
    <t>WDITA2141</t>
  </si>
  <si>
    <t>WDITA2122</t>
  </si>
  <si>
    <t>WDITA2154</t>
  </si>
  <si>
    <t>WDITA2112</t>
  </si>
  <si>
    <t>WDITA2155</t>
  </si>
  <si>
    <t>WDITA2113</t>
  </si>
  <si>
    <t>WDITA2156</t>
  </si>
  <si>
    <t>WDITA2142</t>
  </si>
  <si>
    <t>WDITA2158</t>
  </si>
  <si>
    <t>WDITA2143</t>
  </si>
  <si>
    <t>WrightNow Solutions</t>
  </si>
  <si>
    <t>WrightNow Solutions - ONLINE ONLY</t>
  </si>
  <si>
    <t>Front End Web Development - Online Only</t>
  </si>
  <si>
    <t>Salesforce - Online Only</t>
  </si>
  <si>
    <t>Microsoft Azure - Online Only</t>
  </si>
  <si>
    <t>ITIL - Online Only</t>
  </si>
  <si>
    <t>Scrum - Online Only</t>
  </si>
  <si>
    <t>Service Now - Online Only</t>
  </si>
  <si>
    <t>A+,Network+ PC Technician</t>
  </si>
  <si>
    <t>Southeast Lineman Training Center</t>
  </si>
  <si>
    <t>Electrical Lineworker Program</t>
  </si>
  <si>
    <t>Communications Lineworker Program</t>
  </si>
  <si>
    <t>Microsoft Certified Expert</t>
  </si>
  <si>
    <t>WDITA2210</t>
  </si>
  <si>
    <t>WDITA2211</t>
  </si>
  <si>
    <t>Southwest Lineman</t>
  </si>
  <si>
    <t>Salesforce Administrative Certificate</t>
  </si>
  <si>
    <t>DeKalb County Sanitation</t>
  </si>
  <si>
    <t>Freight Broker</t>
  </si>
  <si>
    <t>Truck Driver, Heary</t>
  </si>
  <si>
    <t>BBP Transportation - Apprenticeship</t>
  </si>
  <si>
    <t>KBC Transport Training - Apprenticeship</t>
  </si>
  <si>
    <t>Truck Driver Heavy</t>
  </si>
  <si>
    <t>Diversity Cyber Council (Apprenticeship)</t>
  </si>
  <si>
    <t>Information Security Analyst</t>
  </si>
  <si>
    <t>Landscape Design Certificate</t>
  </si>
  <si>
    <t>ASANA Project Management Certificate</t>
  </si>
  <si>
    <t>Event Planning Certificate</t>
  </si>
  <si>
    <t>Digital Marketing Certificate</t>
  </si>
  <si>
    <t>Creative Writing</t>
  </si>
  <si>
    <t>Medical Coding Specialist Certificate</t>
  </si>
  <si>
    <t>Pharmacy Tech</t>
  </si>
  <si>
    <t>Community of Destiny</t>
  </si>
  <si>
    <t>Culinary Arts</t>
  </si>
  <si>
    <t>Clinical Skills Training</t>
  </si>
  <si>
    <t>South College Atlanta</t>
  </si>
  <si>
    <t>Certificate in Medical Assisting</t>
  </si>
  <si>
    <t>Bachelor of Science in Nursing</t>
  </si>
  <si>
    <t>Certified in Licensed Practical Nursing</t>
  </si>
  <si>
    <t>Messiah For Life, CPR LLC</t>
  </si>
  <si>
    <r>
      <t xml:space="preserve">Aviation Maintenance Technicain - </t>
    </r>
    <r>
      <rPr>
        <b/>
        <sz val="11"/>
        <color rgb="FFFF0000"/>
        <rFont val="Calibri"/>
        <family val="2"/>
        <scheme val="minor"/>
      </rPr>
      <t>1st Year</t>
    </r>
  </si>
  <si>
    <r>
      <t xml:space="preserve">Aviation Maintenance Technicain - </t>
    </r>
    <r>
      <rPr>
        <b/>
        <sz val="11"/>
        <color rgb="FFFF0000"/>
        <rFont val="Calibri"/>
        <family val="2"/>
        <scheme val="minor"/>
      </rPr>
      <t>2nd Year</t>
    </r>
  </si>
  <si>
    <r>
      <t xml:space="preserve">Solar Photovoltaic Installation - </t>
    </r>
    <r>
      <rPr>
        <b/>
        <sz val="11"/>
        <color rgb="FFFF0000"/>
        <rFont val="Calibri"/>
        <family val="2"/>
        <scheme val="minor"/>
      </rPr>
      <t>1st Year</t>
    </r>
  </si>
  <si>
    <r>
      <t xml:space="preserve">Solar Photovoltaic Installation - </t>
    </r>
    <r>
      <rPr>
        <b/>
        <sz val="11"/>
        <color rgb="FFFF0000"/>
        <rFont val="Calibri"/>
        <family val="2"/>
        <scheme val="minor"/>
      </rPr>
      <t>2nd Year</t>
    </r>
  </si>
  <si>
    <r>
      <t xml:space="preserve">Radiologic Technology - </t>
    </r>
    <r>
      <rPr>
        <b/>
        <sz val="11"/>
        <color rgb="FFFF0000"/>
        <rFont val="Calibri"/>
        <family val="2"/>
        <scheme val="minor"/>
      </rPr>
      <t>Both Years by Semester</t>
    </r>
  </si>
  <si>
    <r>
      <t xml:space="preserve">Dialysis Technician- </t>
    </r>
    <r>
      <rPr>
        <b/>
        <sz val="11"/>
        <color rgb="FFFF0000"/>
        <rFont val="Calibri"/>
        <family val="2"/>
        <scheme val="minor"/>
      </rPr>
      <t>1st Year</t>
    </r>
  </si>
  <si>
    <r>
      <t xml:space="preserve">Culinary Arts Apprenticeship - </t>
    </r>
    <r>
      <rPr>
        <b/>
        <sz val="11"/>
        <color rgb="FFFF0000"/>
        <rFont val="Calibri"/>
        <family val="2"/>
        <scheme val="minor"/>
      </rPr>
      <t>1st Year</t>
    </r>
  </si>
  <si>
    <r>
      <t xml:space="preserve">Culinary Arts Apprenticeship - </t>
    </r>
    <r>
      <rPr>
        <b/>
        <sz val="11"/>
        <color rgb="FFFF0000"/>
        <rFont val="Calibri"/>
        <family val="2"/>
        <scheme val="minor"/>
      </rPr>
      <t>2nd Year</t>
    </r>
  </si>
  <si>
    <t xml:space="preserve">Southface Energy Institute </t>
  </si>
  <si>
    <r>
      <t xml:space="preserve">Associate of Science in Radiology - </t>
    </r>
    <r>
      <rPr>
        <b/>
        <sz val="11"/>
        <color rgb="FFFF0000"/>
        <rFont val="Calibri"/>
        <family val="2"/>
        <scheme val="minor"/>
      </rPr>
      <t>1st Year</t>
    </r>
  </si>
  <si>
    <r>
      <t xml:space="preserve">Associate of Science in Radiology - </t>
    </r>
    <r>
      <rPr>
        <b/>
        <sz val="11"/>
        <color rgb="FFFF0000"/>
        <rFont val="Calibri"/>
        <family val="2"/>
        <scheme val="minor"/>
      </rPr>
      <t>2nd Year</t>
    </r>
  </si>
  <si>
    <r>
      <t xml:space="preserve">Surgical Technology (Pilot) - </t>
    </r>
    <r>
      <rPr>
        <b/>
        <sz val="11"/>
        <color rgb="FFFF0000"/>
        <rFont val="Calibri"/>
        <family val="2"/>
        <scheme val="minor"/>
      </rPr>
      <t>1st Year</t>
    </r>
  </si>
  <si>
    <r>
      <t xml:space="preserve">Surgical Technology (Pilot) - </t>
    </r>
    <r>
      <rPr>
        <b/>
        <sz val="11"/>
        <color rgb="FFFF0000"/>
        <rFont val="Calibri"/>
        <family val="2"/>
        <scheme val="minor"/>
      </rPr>
      <t>2nd Year</t>
    </r>
  </si>
  <si>
    <r>
      <t xml:space="preserve">RPSGT Polysomnography/ Sleep Technician - </t>
    </r>
    <r>
      <rPr>
        <b/>
        <sz val="11"/>
        <color rgb="FFFF0000"/>
        <rFont val="Calibri"/>
        <family val="2"/>
        <scheme val="minor"/>
      </rPr>
      <t>1st Year</t>
    </r>
  </si>
  <si>
    <r>
      <t xml:space="preserve">RPSGT Polysomnography/ Sleep Technician - </t>
    </r>
    <r>
      <rPr>
        <b/>
        <sz val="11"/>
        <color rgb="FFFF0000"/>
        <rFont val="Calibri"/>
        <family val="2"/>
        <scheme val="minor"/>
      </rPr>
      <t>2nd Year</t>
    </r>
  </si>
  <si>
    <r>
      <t>Dental Assistant -</t>
    </r>
    <r>
      <rPr>
        <b/>
        <sz val="11"/>
        <color rgb="FFFF0000"/>
        <rFont val="Calibri"/>
        <family val="2"/>
        <scheme val="minor"/>
      </rPr>
      <t>1st Year</t>
    </r>
  </si>
  <si>
    <r>
      <t>Medical Office Administration -</t>
    </r>
    <r>
      <rPr>
        <b/>
        <sz val="11"/>
        <color rgb="FFFF0000"/>
        <rFont val="Calibri"/>
        <family val="2"/>
        <scheme val="minor"/>
      </rPr>
      <t>1st Year</t>
    </r>
  </si>
  <si>
    <r>
      <t>Dental Assistant -</t>
    </r>
    <r>
      <rPr>
        <b/>
        <sz val="11"/>
        <color rgb="FFFF0000"/>
        <rFont val="Calibri"/>
        <family val="2"/>
        <scheme val="minor"/>
      </rPr>
      <t>2nd Year</t>
    </r>
  </si>
  <si>
    <r>
      <t>Medical Office Administration -</t>
    </r>
    <r>
      <rPr>
        <b/>
        <sz val="11"/>
        <color rgb="FFFF0000"/>
        <rFont val="Calibri"/>
        <family val="2"/>
        <scheme val="minor"/>
      </rPr>
      <t>2nd Year</t>
    </r>
  </si>
  <si>
    <r>
      <t>Cyber and Network Security -</t>
    </r>
    <r>
      <rPr>
        <b/>
        <sz val="11"/>
        <color rgb="FFFF0000"/>
        <rFont val="Calibri"/>
        <family val="2"/>
        <scheme val="minor"/>
      </rPr>
      <t>2nd Year</t>
    </r>
  </si>
  <si>
    <r>
      <t>Cyber and Network Security -</t>
    </r>
    <r>
      <rPr>
        <b/>
        <sz val="11"/>
        <color rgb="FFFF0000"/>
        <rFont val="Calibri"/>
        <family val="2"/>
        <scheme val="minor"/>
      </rPr>
      <t>1st Year</t>
    </r>
  </si>
  <si>
    <r>
      <t>Hadoop Big Data Developer Analyst -</t>
    </r>
    <r>
      <rPr>
        <b/>
        <sz val="11"/>
        <color rgb="FFFF0000"/>
        <rFont val="Calibri"/>
        <family val="2"/>
        <scheme val="minor"/>
      </rPr>
      <t>1st Year</t>
    </r>
  </si>
  <si>
    <r>
      <t>Hadoop Big Data Developer Analyst -</t>
    </r>
    <r>
      <rPr>
        <b/>
        <sz val="11"/>
        <color rgb="FFFF0000"/>
        <rFont val="Calibri"/>
        <family val="2"/>
        <scheme val="minor"/>
      </rPr>
      <t>2nd Year</t>
    </r>
  </si>
  <si>
    <r>
      <t>Medical Assisting Associate of Applied Science -</t>
    </r>
    <r>
      <rPr>
        <b/>
        <sz val="11"/>
        <color rgb="FFFF0000"/>
        <rFont val="Calibri"/>
        <family val="2"/>
        <scheme val="minor"/>
      </rPr>
      <t>1st Year</t>
    </r>
  </si>
  <si>
    <r>
      <t>Medical Assisting Associate of Applied Science -</t>
    </r>
    <r>
      <rPr>
        <b/>
        <sz val="11"/>
        <color rgb="FFFF0000"/>
        <rFont val="Calibri"/>
        <family val="2"/>
        <scheme val="minor"/>
      </rPr>
      <t>2nd Year</t>
    </r>
  </si>
  <si>
    <r>
      <t>Medical Assisting Diploma -</t>
    </r>
    <r>
      <rPr>
        <b/>
        <sz val="11"/>
        <color rgb="FFFF0000"/>
        <rFont val="Calibri"/>
        <family val="2"/>
        <scheme val="minor"/>
      </rPr>
      <t>1st Year</t>
    </r>
  </si>
  <si>
    <r>
      <t>Medical Assisting Diploma -</t>
    </r>
    <r>
      <rPr>
        <b/>
        <sz val="11"/>
        <color rgb="FFFF0000"/>
        <rFont val="Calibri"/>
        <family val="2"/>
        <scheme val="minor"/>
      </rPr>
      <t>2nd Year</t>
    </r>
  </si>
  <si>
    <r>
      <t xml:space="preserve">Medical Billing &amp; Coding Associate of Applied Science- </t>
    </r>
    <r>
      <rPr>
        <b/>
        <sz val="11"/>
        <color rgb="FFFF0000"/>
        <rFont val="Calibri"/>
        <family val="2"/>
        <scheme val="minor"/>
      </rPr>
      <t>1st Year</t>
    </r>
  </si>
  <si>
    <r>
      <t>Medical Billing &amp; Coding Associate of Applied Science -</t>
    </r>
    <r>
      <rPr>
        <b/>
        <sz val="11"/>
        <color rgb="FFFF0000"/>
        <rFont val="Calibri"/>
        <family val="2"/>
        <scheme val="minor"/>
      </rPr>
      <t xml:space="preserve"> 2nd Year</t>
    </r>
  </si>
  <si>
    <r>
      <t>HVAC/R TECHNOLOGY -</t>
    </r>
    <r>
      <rPr>
        <b/>
        <sz val="11"/>
        <color rgb="FFFF0000"/>
        <rFont val="Calibri"/>
        <family val="2"/>
        <scheme val="minor"/>
      </rPr>
      <t>1st Year</t>
    </r>
  </si>
  <si>
    <r>
      <t xml:space="preserve">HVAC/R TECHNOLOGY - </t>
    </r>
    <r>
      <rPr>
        <b/>
        <sz val="11"/>
        <color rgb="FFFF0000"/>
        <rFont val="Calibri"/>
        <family val="2"/>
        <scheme val="minor"/>
      </rPr>
      <t xml:space="preserve">2nd Year </t>
    </r>
  </si>
  <si>
    <r>
      <t>Avionics Technician - Apprenticeship -</t>
    </r>
    <r>
      <rPr>
        <b/>
        <sz val="11"/>
        <color rgb="FFFF0000"/>
        <rFont val="Calibri"/>
        <family val="2"/>
        <scheme val="minor"/>
      </rPr>
      <t xml:space="preserve">1st Year </t>
    </r>
  </si>
  <si>
    <r>
      <t xml:space="preserve">Avionics Technician - Apprenticeship - </t>
    </r>
    <r>
      <rPr>
        <b/>
        <sz val="11"/>
        <color rgb="FFFF0000"/>
        <rFont val="Calibri"/>
        <family val="2"/>
        <scheme val="minor"/>
      </rPr>
      <t>2nd Year</t>
    </r>
  </si>
  <si>
    <r>
      <t xml:space="preserve">Cyber Security Basic Apprenticeship - </t>
    </r>
    <r>
      <rPr>
        <b/>
        <sz val="11"/>
        <color rgb="FFFF0000"/>
        <rFont val="Calibri"/>
        <family val="2"/>
        <scheme val="minor"/>
      </rPr>
      <t>1st Year</t>
    </r>
  </si>
  <si>
    <r>
      <t xml:space="preserve">Cyber Security Basic Apprenticeship  - </t>
    </r>
    <r>
      <rPr>
        <b/>
        <sz val="11"/>
        <color rgb="FFFF0000"/>
        <rFont val="Calibri"/>
        <family val="2"/>
        <scheme val="minor"/>
      </rPr>
      <t>2nd Year</t>
    </r>
  </si>
  <si>
    <r>
      <t xml:space="preserve">Cyber Security Intermediate Apprenticeship - </t>
    </r>
    <r>
      <rPr>
        <b/>
        <sz val="11"/>
        <color rgb="FFFF0000"/>
        <rFont val="Calibri"/>
        <family val="2"/>
        <scheme val="minor"/>
      </rPr>
      <t>1st Year</t>
    </r>
  </si>
  <si>
    <r>
      <t xml:space="preserve">Cyber Security Intermediate Apprenticeship - </t>
    </r>
    <r>
      <rPr>
        <b/>
        <sz val="11"/>
        <color rgb="FFFF0000"/>
        <rFont val="Calibri"/>
        <family val="2"/>
        <scheme val="minor"/>
      </rPr>
      <t>2nd Year</t>
    </r>
  </si>
  <si>
    <r>
      <t xml:space="preserve">Cyber Security Advanced Apprenticeship - </t>
    </r>
    <r>
      <rPr>
        <b/>
        <sz val="11"/>
        <color rgb="FFFF0000"/>
        <rFont val="Calibri"/>
        <family val="2"/>
        <scheme val="minor"/>
      </rPr>
      <t>1st Year</t>
    </r>
  </si>
  <si>
    <r>
      <t xml:space="preserve">Cyber Security Advanced Apprenticeship - </t>
    </r>
    <r>
      <rPr>
        <b/>
        <sz val="11"/>
        <color rgb="FFFF0000"/>
        <rFont val="Calibri"/>
        <family val="2"/>
        <scheme val="minor"/>
      </rPr>
      <t>2nd Year</t>
    </r>
  </si>
  <si>
    <r>
      <t xml:space="preserve">Industrial Maintenance Apprenticeship - </t>
    </r>
    <r>
      <rPr>
        <b/>
        <sz val="11"/>
        <color rgb="FFFF0000"/>
        <rFont val="Calibri"/>
        <family val="2"/>
        <scheme val="minor"/>
      </rPr>
      <t>1st Year</t>
    </r>
  </si>
  <si>
    <r>
      <t xml:space="preserve">Industrial Maintenance Apprenticeship - </t>
    </r>
    <r>
      <rPr>
        <b/>
        <sz val="11"/>
        <color rgb="FFFF0000"/>
        <rFont val="Calibri"/>
        <family val="2"/>
        <scheme val="minor"/>
      </rPr>
      <t>2nd Year</t>
    </r>
  </si>
  <si>
    <t>Career Association of Georgia</t>
  </si>
  <si>
    <t>ashonamedicalmpk@gmail.com</t>
  </si>
  <si>
    <t>Kay's VIP Dental Assistant School</t>
  </si>
  <si>
    <t>Kay's VIP Dental Assistant Program</t>
  </si>
  <si>
    <t>Helath Connect Career Center</t>
  </si>
  <si>
    <t>Certified Nurse Aide Training (Hybrid Course)</t>
  </si>
  <si>
    <t>Certified Nurse Aide Training (In-Person)</t>
  </si>
  <si>
    <t>MedCerts</t>
  </si>
  <si>
    <t>Front Office Assistant and Administration Specialist (100% ONLINE)</t>
  </si>
  <si>
    <t>Revised 2/4/2022</t>
  </si>
  <si>
    <t>Dee Walter</t>
  </si>
  <si>
    <t>dee.walter@iecatlantaga.org</t>
  </si>
  <si>
    <t>770-242-9277 x109</t>
  </si>
  <si>
    <t>Updated Documents Received -2022</t>
  </si>
  <si>
    <t>Messiah for Life</t>
  </si>
  <si>
    <t>EXEMPT to 2/2023</t>
  </si>
  <si>
    <t>Health Connect Career Center</t>
  </si>
  <si>
    <t>Exempt to 10/22</t>
  </si>
  <si>
    <t>Peter Carpenter</t>
  </si>
  <si>
    <t>pcarpenter@southface.org</t>
  </si>
  <si>
    <t>Life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</si>
</sst>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Red]\-&quot;$&quot;#,##0"/>
    <numFmt numFmtId="165" formatCode="m/d/yyyy;@"/>
  </numFmts>
  <fonts count="149">
    <font>
      <sz val="11"/>
      <color theme="1"/>
      <name val="Calibri"/>
      <family val="2"/>
      <scheme val="minor"/>
    </font>
    <font>
      <b/>
      <sz val="8"/>
      <color indexed="81"/>
      <name val="Tahoma"/>
      <family val="2"/>
    </font>
    <font>
      <sz val="8"/>
      <color indexed="81"/>
      <name val="Tahoma"/>
      <family val="2"/>
    </font>
    <font>
      <sz val="12"/>
      <name val="Calibri"/>
      <family val="2"/>
    </font>
    <font>
      <b/>
      <sz val="12"/>
      <color indexed="8"/>
      <name val="Calibri"/>
      <family val="2"/>
    </font>
    <font>
      <sz val="12"/>
      <name val="Arial"/>
      <family val="2"/>
    </font>
    <font>
      <sz val="9"/>
      <color indexed="81"/>
      <name val="Tahoma"/>
      <family val="2"/>
    </font>
    <font>
      <b/>
      <sz val="9"/>
      <color indexed="81"/>
      <name val="Tahoma"/>
      <family val="2"/>
    </font>
    <font>
      <sz val="10"/>
      <color indexed="8"/>
      <name val="Arial"/>
      <family val="2"/>
    </font>
    <font>
      <b/>
      <i/>
      <sz val="10"/>
      <color indexed="8"/>
      <name val="Calibri"/>
      <family val="2"/>
    </font>
    <font>
      <sz val="11"/>
      <name val="Aharoni"/>
      <charset val="177"/>
    </font>
    <font>
      <sz val="11"/>
      <name val="Tw Cen MT Condensed Extra Bold"/>
      <family val="2"/>
    </font>
    <font>
      <b/>
      <sz val="11"/>
      <name val="Aharoni"/>
      <charset val="177"/>
    </font>
    <font>
      <b/>
      <sz val="36"/>
      <name val="Agency FB"/>
      <family val="2"/>
    </font>
    <font>
      <u/>
      <sz val="9"/>
      <color indexed="81"/>
      <name val="Tahoma"/>
      <family val="2"/>
    </font>
    <font>
      <b/>
      <sz val="12"/>
      <name val="Times New Roman"/>
      <family val="1"/>
    </font>
    <font>
      <b/>
      <sz val="12"/>
      <name val="Clarendon"/>
      <family val="1"/>
    </font>
    <font>
      <sz val="16"/>
      <name val="Aharoni"/>
      <charset val="177"/>
    </font>
    <font>
      <b/>
      <sz val="16"/>
      <name val="Aharoni"/>
      <charset val="177"/>
    </font>
    <font>
      <b/>
      <sz val="11"/>
      <name val="Aharoni"/>
      <charset val="177"/>
    </font>
    <font>
      <b/>
      <sz val="14"/>
      <name val="Times New Roman"/>
      <family val="1"/>
    </font>
    <font>
      <b/>
      <sz val="16"/>
      <name val="Times New Roman"/>
      <family val="1"/>
    </font>
    <font>
      <b/>
      <sz val="11"/>
      <color indexed="10"/>
      <name val="Calibri"/>
      <family val="2"/>
    </font>
    <font>
      <sz val="11"/>
      <name val="Gotham-Book"/>
    </font>
    <font>
      <u/>
      <sz val="11"/>
      <color theme="10"/>
      <name val="Calibri"/>
      <family val="2"/>
    </font>
    <font>
      <sz val="12"/>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i/>
      <sz val="12"/>
      <color theme="1"/>
      <name val="Calibri"/>
      <family val="2"/>
      <scheme val="minor"/>
    </font>
    <font>
      <b/>
      <sz val="11"/>
      <color theme="7" tint="-0.499984740745262"/>
      <name val="Calibri"/>
      <family val="2"/>
      <scheme val="minor"/>
    </font>
    <font>
      <b/>
      <sz val="11"/>
      <name val="Calibri"/>
      <family val="2"/>
      <scheme val="minor"/>
    </font>
    <font>
      <b/>
      <sz val="14"/>
      <name val="Calibri"/>
      <family val="2"/>
      <scheme val="minor"/>
    </font>
    <font>
      <i/>
      <sz val="12"/>
      <color theme="1"/>
      <name val="Calibri"/>
      <family val="2"/>
      <scheme val="minor"/>
    </font>
    <font>
      <b/>
      <sz val="12"/>
      <color theme="1"/>
      <name val="Calibri"/>
      <family val="2"/>
      <scheme val="minor"/>
    </font>
    <font>
      <sz val="12"/>
      <color rgb="FF000000"/>
      <name val="Calibri"/>
      <family val="2"/>
      <scheme val="minor"/>
    </font>
    <font>
      <sz val="12"/>
      <name val="Calibri"/>
      <family val="2"/>
      <scheme val="minor"/>
    </font>
    <font>
      <sz val="12"/>
      <color theme="1"/>
      <name val="Times New Roman"/>
      <family val="1"/>
    </font>
    <font>
      <b/>
      <sz val="12"/>
      <name val="Calibri"/>
      <family val="2"/>
      <scheme val="minor"/>
    </font>
    <font>
      <b/>
      <sz val="14"/>
      <color theme="1"/>
      <name val="Calibri"/>
      <family val="2"/>
      <scheme val="minor"/>
    </font>
    <font>
      <sz val="9"/>
      <color theme="1"/>
      <name val="Verdana"/>
      <family val="2"/>
    </font>
    <font>
      <b/>
      <sz val="16"/>
      <color theme="1"/>
      <name val="Calibri"/>
      <family val="2"/>
      <scheme val="minor"/>
    </font>
    <font>
      <b/>
      <sz val="16"/>
      <name val="Calibri"/>
      <family val="2"/>
      <scheme val="minor"/>
    </font>
    <font>
      <b/>
      <i/>
      <sz val="12"/>
      <name val="Calibri"/>
      <family val="2"/>
      <scheme val="minor"/>
    </font>
    <font>
      <i/>
      <sz val="11"/>
      <color theme="1"/>
      <name val="Calibri"/>
      <family val="2"/>
      <scheme val="minor"/>
    </font>
    <font>
      <b/>
      <i/>
      <sz val="12"/>
      <color rgb="FFFF0000"/>
      <name val="Calibri"/>
      <family val="2"/>
      <scheme val="minor"/>
    </font>
    <font>
      <b/>
      <i/>
      <sz val="11"/>
      <color theme="1"/>
      <name val="Calibri"/>
      <family val="2"/>
      <scheme val="minor"/>
    </font>
    <font>
      <b/>
      <sz val="11"/>
      <color rgb="FFFFFF00"/>
      <name val="Calibri"/>
      <family val="2"/>
      <scheme val="minor"/>
    </font>
    <font>
      <b/>
      <sz val="36"/>
      <color theme="1"/>
      <name val="Agency FB"/>
      <family val="2"/>
    </font>
    <font>
      <b/>
      <sz val="18"/>
      <color theme="1"/>
      <name val="Agency FB"/>
      <family val="2"/>
    </font>
    <font>
      <b/>
      <sz val="10"/>
      <color theme="1"/>
      <name val="Agency FB"/>
      <family val="2"/>
    </font>
    <font>
      <b/>
      <sz val="11"/>
      <color theme="1"/>
      <name val="Agency FB"/>
      <family val="2"/>
    </font>
    <font>
      <sz val="12"/>
      <color theme="1"/>
      <name val="Agency FB"/>
      <family val="2"/>
    </font>
    <font>
      <sz val="11"/>
      <color theme="1"/>
      <name val="Aharoni"/>
      <charset val="177"/>
    </font>
    <font>
      <b/>
      <sz val="11"/>
      <color theme="1"/>
      <name val="Aharoni"/>
      <charset val="177"/>
    </font>
    <font>
      <b/>
      <sz val="36"/>
      <color theme="1"/>
      <name val="Calibri"/>
      <family val="2"/>
      <scheme val="minor"/>
    </font>
    <font>
      <sz val="11"/>
      <color theme="1"/>
      <name val="Tw Cen MT Condensed Extra Bold"/>
      <family val="2"/>
    </font>
    <font>
      <b/>
      <sz val="12"/>
      <color theme="1"/>
      <name val="Agency FB"/>
      <family val="2"/>
    </font>
    <font>
      <b/>
      <sz val="26"/>
      <color theme="1"/>
      <name val="Agency FB"/>
      <family val="2"/>
    </font>
    <font>
      <b/>
      <sz val="12"/>
      <color theme="3" tint="-0.499984740745262"/>
      <name val="Cambria"/>
      <family val="1"/>
      <scheme val="major"/>
    </font>
    <font>
      <b/>
      <sz val="11"/>
      <color theme="3" tint="-0.499984740745262"/>
      <name val="Calibri"/>
      <family val="2"/>
      <scheme val="minor"/>
    </font>
    <font>
      <b/>
      <i/>
      <sz val="12"/>
      <color theme="3" tint="-0.499984740745262"/>
      <name val="Calibri"/>
      <family val="2"/>
      <scheme val="minor"/>
    </font>
    <font>
      <sz val="12"/>
      <color theme="3" tint="-0.499984740745262"/>
      <name val="Calibri"/>
      <family val="2"/>
    </font>
    <font>
      <sz val="12"/>
      <color theme="3" tint="-0.499984740745262"/>
      <name val="Calibri"/>
      <family val="2"/>
      <scheme val="minor"/>
    </font>
    <font>
      <sz val="11"/>
      <color theme="3" tint="-0.499984740745262"/>
      <name val="Calibri"/>
      <family val="2"/>
      <scheme val="minor"/>
    </font>
    <font>
      <sz val="12"/>
      <color theme="3" tint="-0.499984740745262"/>
      <name val="Times New Roman"/>
      <family val="1"/>
    </font>
    <font>
      <b/>
      <sz val="22"/>
      <color theme="3" tint="-0.499984740745262"/>
      <name val="Cambria"/>
      <family val="1"/>
      <scheme val="major"/>
    </font>
    <font>
      <b/>
      <sz val="11"/>
      <color theme="3" tint="-0.499984740745262"/>
      <name val="Cambria"/>
      <family val="1"/>
      <scheme val="major"/>
    </font>
    <font>
      <b/>
      <sz val="12"/>
      <color theme="3" tint="-0.499984740745262"/>
      <name val="Calibri"/>
      <family val="2"/>
      <scheme val="minor"/>
    </font>
    <font>
      <b/>
      <sz val="12"/>
      <color rgb="FFFF0000"/>
      <name val="Calibri"/>
      <family val="2"/>
      <scheme val="minor"/>
    </font>
    <font>
      <b/>
      <sz val="11"/>
      <color theme="1"/>
      <name val="Cambria"/>
      <family val="1"/>
      <scheme val="major"/>
    </font>
    <font>
      <b/>
      <i/>
      <sz val="11"/>
      <color theme="3" tint="-0.499984740745262"/>
      <name val="Calibri"/>
      <family val="2"/>
      <scheme val="minor"/>
    </font>
    <font>
      <b/>
      <i/>
      <sz val="11"/>
      <name val="Calibri"/>
      <family val="2"/>
      <scheme val="minor"/>
    </font>
    <font>
      <b/>
      <sz val="11"/>
      <color theme="1"/>
      <name val="Calibri"/>
      <family val="2"/>
    </font>
    <font>
      <sz val="11"/>
      <color theme="1"/>
      <name val="Calibri"/>
      <family val="2"/>
    </font>
    <font>
      <b/>
      <sz val="11"/>
      <color rgb="FF000000"/>
      <name val="Calibri"/>
      <family val="2"/>
      <scheme val="minor"/>
    </font>
    <font>
      <b/>
      <i/>
      <sz val="11"/>
      <color rgb="FFFF0000"/>
      <name val="Calibri"/>
      <family val="2"/>
      <scheme val="minor"/>
    </font>
    <font>
      <b/>
      <sz val="22"/>
      <color theme="0"/>
      <name val="Cambria"/>
      <family val="1"/>
      <scheme val="major"/>
    </font>
    <font>
      <b/>
      <sz val="12"/>
      <name val="Cambria"/>
      <family val="1"/>
      <scheme val="major"/>
    </font>
    <font>
      <b/>
      <sz val="11"/>
      <color rgb="FFFF0000"/>
      <name val="Calibri"/>
      <family val="2"/>
      <scheme val="minor"/>
    </font>
    <font>
      <sz val="12"/>
      <color theme="1"/>
      <name val="Aharoni"/>
      <charset val="177"/>
    </font>
    <font>
      <b/>
      <sz val="12"/>
      <color theme="1"/>
      <name val="Times New Roman"/>
      <family val="1"/>
    </font>
    <font>
      <b/>
      <sz val="11"/>
      <color theme="3" tint="-0.249977111117893"/>
      <name val="Clarendon"/>
      <family val="1"/>
    </font>
    <font>
      <b/>
      <sz val="22"/>
      <color theme="0"/>
      <name val="Clarendon"/>
      <family val="1"/>
    </font>
    <font>
      <sz val="11"/>
      <color theme="1"/>
      <name val="Clarendon"/>
      <family val="1"/>
    </font>
    <font>
      <b/>
      <sz val="11"/>
      <color theme="3" tint="-0.499984740745262"/>
      <name val="Clarendon"/>
      <family val="1"/>
    </font>
    <font>
      <b/>
      <sz val="12"/>
      <color theme="3" tint="-0.499984740745262"/>
      <name val="Clarendon"/>
      <family val="1"/>
    </font>
    <font>
      <b/>
      <sz val="12"/>
      <color theme="1" tint="0.249977111117893"/>
      <name val="Times New Roman"/>
      <family val="1"/>
    </font>
    <font>
      <b/>
      <sz val="12"/>
      <color theme="1" tint="0.249977111117893"/>
      <name val="Calibri"/>
      <family val="2"/>
      <scheme val="minor"/>
    </font>
    <font>
      <b/>
      <sz val="11"/>
      <color theme="1" tint="0.249977111117893"/>
      <name val="Calibri"/>
      <family val="2"/>
      <scheme val="minor"/>
    </font>
    <font>
      <u/>
      <sz val="12"/>
      <color theme="10"/>
      <name val="Calibri"/>
      <family val="2"/>
    </font>
    <font>
      <b/>
      <i/>
      <sz val="11"/>
      <color theme="1" tint="4.9989318521683403E-2"/>
      <name val="Calibri"/>
      <family val="2"/>
      <scheme val="minor"/>
    </font>
    <font>
      <b/>
      <sz val="16"/>
      <color theme="1"/>
      <name val="Agency FB"/>
      <family val="2"/>
    </font>
    <font>
      <sz val="16"/>
      <color theme="1"/>
      <name val="Calibri"/>
      <family val="2"/>
      <scheme val="minor"/>
    </font>
    <font>
      <sz val="16"/>
      <color theme="1"/>
      <name val="Aharoni"/>
      <charset val="177"/>
    </font>
    <font>
      <b/>
      <sz val="16"/>
      <color theme="1"/>
      <name val="Aharoni"/>
      <charset val="177"/>
    </font>
    <font>
      <u/>
      <sz val="16"/>
      <color theme="10"/>
      <name val="Aharoni"/>
      <charset val="177"/>
    </font>
    <font>
      <b/>
      <sz val="14"/>
      <color theme="3" tint="-0.499984740745262"/>
      <name val="Clarendon"/>
      <family val="1"/>
    </font>
    <font>
      <sz val="14"/>
      <color theme="1"/>
      <name val="Calibri"/>
      <family val="2"/>
      <scheme val="minor"/>
    </font>
    <font>
      <b/>
      <sz val="16"/>
      <color theme="3" tint="-0.499984740745262"/>
      <name val="Clarendon"/>
      <family val="1"/>
    </font>
    <font>
      <sz val="10"/>
      <color theme="1"/>
      <name val="Clarendon"/>
      <family val="1"/>
    </font>
    <font>
      <sz val="9"/>
      <color rgb="FF000000"/>
      <name val="Arial"/>
      <family val="2"/>
    </font>
    <font>
      <b/>
      <sz val="16"/>
      <color theme="1"/>
      <name val="Times New Roman"/>
      <family val="1"/>
    </font>
    <font>
      <b/>
      <sz val="12"/>
      <color rgb="FF000000"/>
      <name val="Times New Roman"/>
      <family val="1"/>
    </font>
    <font>
      <b/>
      <sz val="16"/>
      <color rgb="FF000000"/>
      <name val="Times New Roman"/>
      <family val="1"/>
    </font>
    <font>
      <sz val="16"/>
      <color rgb="FFFF0000"/>
      <name val="Calibri"/>
      <family val="2"/>
      <scheme val="minor"/>
    </font>
    <font>
      <sz val="12"/>
      <color rgb="FFFF0000"/>
      <name val="Calibri"/>
      <family val="2"/>
      <scheme val="minor"/>
    </font>
    <font>
      <b/>
      <sz val="16"/>
      <color rgb="FFFF0000"/>
      <name val="Times New Roman"/>
      <family val="1"/>
    </font>
    <font>
      <u/>
      <sz val="12"/>
      <color rgb="FFFF0000"/>
      <name val="Calibri"/>
      <family val="2"/>
    </font>
    <font>
      <b/>
      <sz val="14"/>
      <color rgb="FFFF0000"/>
      <name val="Times New Roman"/>
      <family val="1"/>
    </font>
    <font>
      <b/>
      <sz val="12"/>
      <color rgb="FFFF0000"/>
      <name val="Times New Roman"/>
      <family val="1"/>
    </font>
    <font>
      <sz val="14"/>
      <color rgb="FFFF0000"/>
      <name val="Calibri"/>
      <family val="2"/>
      <scheme val="minor"/>
    </font>
    <font>
      <i/>
      <sz val="12"/>
      <color rgb="FFFF0000"/>
      <name val="Calibri"/>
      <family val="2"/>
      <scheme val="minor"/>
    </font>
    <font>
      <i/>
      <sz val="11"/>
      <color rgb="FFFF0000"/>
      <name val="Calibri"/>
      <family val="2"/>
      <scheme val="minor"/>
    </font>
    <font>
      <sz val="16"/>
      <color rgb="FFFF0000"/>
      <name val="Times New Roman"/>
      <family val="1"/>
    </font>
    <font>
      <sz val="14"/>
      <color rgb="FFFF0000"/>
      <name val="Times New Roman"/>
      <family val="1"/>
    </font>
    <font>
      <sz val="12"/>
      <color rgb="FFFF0000"/>
      <name val="Times New Roman"/>
      <family val="1"/>
    </font>
    <font>
      <u/>
      <sz val="12"/>
      <color theme="10"/>
      <name val="Times New Roman"/>
      <family val="1"/>
    </font>
    <font>
      <b/>
      <sz val="14"/>
      <color theme="3" tint="-0.499984740745262"/>
      <name val="Times New Roman"/>
      <family val="1"/>
    </font>
    <font>
      <u/>
      <sz val="12"/>
      <color theme="10"/>
      <name val="Calibri"/>
      <family val="2"/>
      <scheme val="minor"/>
    </font>
    <font>
      <i/>
      <sz val="12"/>
      <name val="Calibri"/>
      <family val="2"/>
      <scheme val="minor"/>
    </font>
    <font>
      <b/>
      <i/>
      <sz val="12"/>
      <color theme="1" tint="4.9989318521683403E-2"/>
      <name val="Calibri"/>
      <family val="2"/>
      <scheme val="minor"/>
    </font>
    <font>
      <b/>
      <sz val="12"/>
      <color theme="3" tint="-0.249977111117893"/>
      <name val="Calibri"/>
      <family val="2"/>
      <scheme val="minor"/>
    </font>
    <font>
      <b/>
      <sz val="12"/>
      <color theme="0"/>
      <name val="Calibri"/>
      <family val="2"/>
      <scheme val="minor"/>
    </font>
    <font>
      <sz val="11"/>
      <color theme="1"/>
      <name val="Gotham-Book"/>
    </font>
    <font>
      <sz val="12"/>
      <color theme="1" tint="0.249977111117893"/>
      <name val="Calibri"/>
      <family val="2"/>
      <scheme val="minor"/>
    </font>
    <font>
      <b/>
      <sz val="14"/>
      <color theme="1" tint="0.249977111117893"/>
      <name val="Calibri"/>
      <family val="2"/>
      <scheme val="minor"/>
    </font>
    <font>
      <b/>
      <sz val="18"/>
      <color theme="1" tint="0.249977111117893"/>
      <name val="Calibri"/>
      <family val="2"/>
      <scheme val="minor"/>
    </font>
    <font>
      <b/>
      <sz val="12"/>
      <color theme="1" tint="0.249977111117893"/>
      <name val="Gotham-Book"/>
    </font>
    <font>
      <b/>
      <sz val="28"/>
      <color theme="1"/>
      <name val="Garamond"/>
      <family val="1"/>
    </font>
    <font>
      <b/>
      <i/>
      <sz val="12"/>
      <color rgb="FF00B0F0"/>
      <name val="Calibri"/>
      <family val="2"/>
      <scheme val="minor"/>
    </font>
    <font>
      <b/>
      <sz val="12"/>
      <color rgb="FF00B0F0"/>
      <name val="Calibri"/>
      <family val="2"/>
      <scheme val="minor"/>
    </font>
    <font>
      <b/>
      <i/>
      <sz val="12"/>
      <color theme="4" tint="0.39997558519241921"/>
      <name val="Calibri"/>
      <family val="2"/>
      <scheme val="minor"/>
    </font>
    <font>
      <b/>
      <sz val="12"/>
      <name val="Calibri"/>
      <family val="2"/>
    </font>
    <font>
      <sz val="11"/>
      <color rgb="FF000000"/>
      <name val="Calibri"/>
      <family val="2"/>
      <scheme val="minor"/>
    </font>
    <font>
      <b/>
      <sz val="12"/>
      <color rgb="FF00B050"/>
      <name val="Calibri"/>
      <family val="2"/>
      <scheme val="minor"/>
    </font>
    <font>
      <b/>
      <i/>
      <sz val="12"/>
      <color rgb="FF00B050"/>
      <name val="Calibri"/>
      <family val="2"/>
      <scheme val="minor"/>
    </font>
    <font>
      <b/>
      <sz val="11"/>
      <name val="Aharoni"/>
      <charset val="177"/>
    </font>
    <font>
      <b/>
      <sz val="11"/>
      <color theme="1"/>
      <name val="Aharoni"/>
      <charset val="177"/>
    </font>
    <font>
      <sz val="11"/>
      <name val="Aharoni"/>
      <charset val="177"/>
    </font>
    <font>
      <sz val="11"/>
      <color theme="1"/>
      <name val="Aharoni"/>
      <charset val="177"/>
    </font>
    <font>
      <sz val="9"/>
      <color indexed="81"/>
      <name val="Tahoma"/>
      <charset val="1"/>
    </font>
    <font>
      <b/>
      <sz val="9"/>
      <color indexed="81"/>
      <name val="Tahoma"/>
      <charset val="1"/>
    </font>
    <font>
      <b/>
      <sz val="11"/>
      <color theme="1"/>
      <name val="Aharoni"/>
    </font>
    <font>
      <sz val="11"/>
      <name val="Aharoni"/>
    </font>
    <font>
      <sz val="11"/>
      <color theme="1"/>
      <name val="Aharoni"/>
    </font>
    <font>
      <b/>
      <sz val="12"/>
      <color rgb="FF7030A0"/>
      <name val="Calibri"/>
      <family val="2"/>
      <scheme val="minor"/>
    </font>
    <font>
      <b/>
      <sz val="12"/>
      <color rgb="FF7030A0"/>
      <name val="Calibri"/>
      <family val="2"/>
    </font>
    <font>
      <b/>
      <i/>
      <sz val="12"/>
      <color rgb="FF7030A0"/>
      <name val="Calibri"/>
      <family val="2"/>
      <scheme val="minor"/>
    </font>
  </fonts>
  <fills count="4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rgb="FF00FF00"/>
        <bgColor indexed="64"/>
      </patternFill>
    </fill>
    <fill>
      <patternFill patternType="solid">
        <fgColor theme="6" tint="-0.249977111117893"/>
        <bgColor indexed="64"/>
      </patternFill>
    </fill>
    <fill>
      <patternFill patternType="solid">
        <fgColor rgb="FF7030A0"/>
        <bgColor indexed="64"/>
      </patternFill>
    </fill>
    <fill>
      <patternFill patternType="solid">
        <fgColor theme="2" tint="-0.749992370372631"/>
        <bgColor indexed="64"/>
      </patternFill>
    </fill>
    <fill>
      <patternFill patternType="solid">
        <fgColor theme="2" tint="-0.89999084444715716"/>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66FF3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8" tint="0.39994506668294322"/>
      </left>
      <right style="thin">
        <color theme="8" tint="0.39994506668294322"/>
      </right>
      <top/>
      <bottom style="thin">
        <color theme="8" tint="0.39994506668294322"/>
      </bottom>
      <diagonal/>
    </border>
    <border>
      <left/>
      <right style="thin">
        <color theme="9" tint="-0.24994659260841701"/>
      </right>
      <top style="thin">
        <color theme="9" tint="-0.24994659260841701"/>
      </top>
      <bottom style="thin">
        <color theme="9" tint="-0.24994659260841701"/>
      </bottom>
      <diagonal/>
    </border>
    <border>
      <left style="thin">
        <color indexed="64"/>
      </left>
      <right style="thin">
        <color theme="7" tint="-0.249977111117893"/>
      </right>
      <top style="thin">
        <color indexed="64"/>
      </top>
      <bottom style="thin">
        <color indexed="64"/>
      </bottom>
      <diagonal/>
    </border>
  </borders>
  <cellStyleXfs count="4">
    <xf numFmtId="0" fontId="0" fillId="0" borderId="0"/>
    <xf numFmtId="0" fontId="24" fillId="0" borderId="0" applyNumberFormat="0" applyFill="0" applyBorder="0" applyAlignment="0" applyProtection="0">
      <alignment vertical="top"/>
      <protection locked="0"/>
    </xf>
    <xf numFmtId="0" fontId="8" fillId="0" borderId="0"/>
    <xf numFmtId="0" fontId="25" fillId="0" borderId="0"/>
  </cellStyleXfs>
  <cellXfs count="730">
    <xf numFmtId="0" fontId="0" fillId="0" borderId="0" xfId="0"/>
    <xf numFmtId="0" fontId="26" fillId="0" borderId="0" xfId="0" applyFont="1"/>
    <xf numFmtId="0" fontId="0" fillId="0" borderId="0" xfId="0" applyFill="1"/>
    <xf numFmtId="2" fontId="0" fillId="0" borderId="1" xfId="0" applyNumberFormat="1" applyFill="1" applyBorder="1" applyAlignment="1">
      <alignment horizontal="center"/>
    </xf>
    <xf numFmtId="0" fontId="0" fillId="0" borderId="1" xfId="0" applyBorder="1"/>
    <xf numFmtId="2" fontId="28" fillId="0" borderId="1" xfId="0" applyNumberFormat="1" applyFont="1" applyFill="1" applyBorder="1" applyAlignment="1">
      <alignment horizontal="center"/>
    </xf>
    <xf numFmtId="0" fontId="29" fillId="0" borderId="0" xfId="0" applyFont="1" applyFill="1"/>
    <xf numFmtId="0" fontId="24" fillId="0" borderId="0" xfId="1" applyAlignment="1" applyProtection="1"/>
    <xf numFmtId="0" fontId="24" fillId="0" borderId="0" xfId="1" applyFill="1" applyAlignment="1" applyProtection="1"/>
    <xf numFmtId="0" fontId="3" fillId="0" borderId="0" xfId="1" applyFont="1" applyFill="1" applyAlignment="1" applyProtection="1"/>
    <xf numFmtId="0" fontId="3" fillId="0" borderId="0" xfId="1" applyFont="1" applyAlignment="1" applyProtection="1"/>
    <xf numFmtId="0" fontId="5" fillId="0" borderId="0" xfId="0" applyFont="1"/>
    <xf numFmtId="0" fontId="0" fillId="2" borderId="0" xfId="0" applyFill="1"/>
    <xf numFmtId="0" fontId="26" fillId="0" borderId="1" xfId="0" applyFont="1" applyBorder="1" applyAlignment="1">
      <alignment horizontal="center"/>
    </xf>
    <xf numFmtId="0" fontId="26" fillId="0" borderId="0" xfId="0" applyFont="1" applyFill="1"/>
    <xf numFmtId="0" fontId="28" fillId="0" borderId="0" xfId="0" applyFont="1" applyFill="1"/>
    <xf numFmtId="0" fontId="30" fillId="0" borderId="0" xfId="0" applyFont="1" applyAlignment="1">
      <alignment horizontal="center"/>
    </xf>
    <xf numFmtId="0" fontId="31" fillId="0" borderId="0" xfId="0" applyFont="1" applyAlignment="1">
      <alignment horizontal="left"/>
    </xf>
    <xf numFmtId="0" fontId="24" fillId="0" borderId="0" xfId="1" applyAlignment="1" applyProtection="1">
      <alignment horizontal="center"/>
    </xf>
    <xf numFmtId="0" fontId="32" fillId="3" borderId="0" xfId="0" applyFont="1" applyFill="1" applyAlignment="1">
      <alignment horizontal="left"/>
    </xf>
    <xf numFmtId="0" fontId="31" fillId="0" borderId="0" xfId="0" applyFont="1"/>
    <xf numFmtId="0" fontId="30" fillId="0" borderId="0" xfId="0" applyFont="1" applyFill="1" applyAlignment="1">
      <alignment horizontal="center"/>
    </xf>
    <xf numFmtId="0" fontId="24" fillId="0" borderId="0" xfId="1" applyAlignment="1" applyProtection="1"/>
    <xf numFmtId="0" fontId="24" fillId="0" borderId="0" xfId="1" applyFill="1" applyAlignment="1" applyProtection="1"/>
    <xf numFmtId="0" fontId="24" fillId="4" borderId="0" xfId="1" applyFill="1" applyAlignment="1" applyProtection="1"/>
    <xf numFmtId="0" fontId="33" fillId="0" borderId="0" xfId="0" applyFont="1"/>
    <xf numFmtId="0" fontId="24" fillId="0" borderId="0" xfId="1" applyFont="1" applyAlignment="1" applyProtection="1"/>
    <xf numFmtId="0" fontId="25" fillId="0" borderId="0" xfId="0" applyFont="1"/>
    <xf numFmtId="0" fontId="34" fillId="0" borderId="0" xfId="0" applyFont="1"/>
    <xf numFmtId="0" fontId="25" fillId="4" borderId="0" xfId="0" applyFont="1" applyFill="1"/>
    <xf numFmtId="0" fontId="35" fillId="0" borderId="0" xfId="0" applyFont="1" applyAlignment="1"/>
    <xf numFmtId="0" fontId="29" fillId="0" borderId="0" xfId="0" applyFont="1"/>
    <xf numFmtId="0" fontId="36" fillId="0" borderId="0" xfId="0" applyFont="1" applyFill="1"/>
    <xf numFmtId="0" fontId="25" fillId="0" borderId="0" xfId="0" applyFont="1" applyAlignment="1">
      <alignment horizontal="left"/>
    </xf>
    <xf numFmtId="0" fontId="25" fillId="0" borderId="0" xfId="0" applyFont="1" applyFill="1" applyAlignment="1">
      <alignment horizontal="left"/>
    </xf>
    <xf numFmtId="0" fontId="33" fillId="0" borderId="0" xfId="0" applyFont="1" applyAlignment="1">
      <alignment horizontal="left"/>
    </xf>
    <xf numFmtId="0" fontId="37" fillId="0" borderId="0" xfId="0" applyFont="1" applyAlignment="1">
      <alignment horizontal="left"/>
    </xf>
    <xf numFmtId="0" fontId="37" fillId="0" borderId="0" xfId="0" applyFont="1"/>
    <xf numFmtId="0" fontId="34" fillId="0" borderId="0" xfId="0" applyFont="1" applyAlignment="1">
      <alignment horizontal="center"/>
    </xf>
    <xf numFmtId="0" fontId="29" fillId="0" borderId="0" xfId="0" applyFont="1" applyAlignment="1">
      <alignment horizontal="center"/>
    </xf>
    <xf numFmtId="0" fontId="34" fillId="2" borderId="0" xfId="0" applyFont="1" applyFill="1"/>
    <xf numFmtId="0" fontId="34" fillId="0" borderId="0" xfId="0" applyFont="1" applyFill="1" applyAlignment="1">
      <alignment horizontal="center"/>
    </xf>
    <xf numFmtId="0" fontId="38" fillId="0" borderId="0" xfId="0" applyFont="1" applyFill="1" applyAlignment="1">
      <alignment horizontal="center"/>
    </xf>
    <xf numFmtId="0" fontId="34" fillId="0" borderId="0" xfId="0" applyFont="1" applyFill="1"/>
    <xf numFmtId="0" fontId="39" fillId="5" borderId="0" xfId="0" applyFont="1" applyFill="1"/>
    <xf numFmtId="0" fontId="39" fillId="5" borderId="0" xfId="0" applyFont="1" applyFill="1" applyAlignment="1">
      <alignment horizontal="center"/>
    </xf>
    <xf numFmtId="0" fontId="32" fillId="5" borderId="0" xfId="0" applyFont="1" applyFill="1"/>
    <xf numFmtId="0" fontId="34" fillId="2" borderId="0" xfId="0" applyFont="1" applyFill="1" applyAlignment="1">
      <alignment horizontal="center"/>
    </xf>
    <xf numFmtId="0" fontId="25" fillId="2" borderId="0" xfId="0" applyFont="1" applyFill="1" applyAlignment="1">
      <alignment horizontal="left"/>
    </xf>
    <xf numFmtId="0" fontId="3" fillId="2" borderId="0" xfId="1" applyFont="1" applyFill="1" applyAlignment="1" applyProtection="1"/>
    <xf numFmtId="0" fontId="33" fillId="2" borderId="0" xfId="0" applyFont="1" applyFill="1" applyAlignment="1">
      <alignment horizontal="left"/>
    </xf>
    <xf numFmtId="0" fontId="37" fillId="2" borderId="0" xfId="0" applyFont="1" applyFill="1"/>
    <xf numFmtId="0" fontId="26" fillId="2" borderId="0" xfId="0" applyFont="1" applyFill="1"/>
    <xf numFmtId="0" fontId="39" fillId="6" borderId="0" xfId="0" applyFont="1" applyFill="1"/>
    <xf numFmtId="0" fontId="32" fillId="6" borderId="0" xfId="0" applyFont="1" applyFill="1"/>
    <xf numFmtId="0" fontId="39" fillId="7" borderId="0" xfId="0" applyFont="1" applyFill="1" applyAlignment="1">
      <alignment horizontal="center"/>
    </xf>
    <xf numFmtId="0" fontId="32" fillId="8" borderId="0" xfId="0" applyFont="1" applyFill="1" applyAlignment="1">
      <alignment horizontal="left"/>
    </xf>
    <xf numFmtId="0" fontId="39" fillId="8" borderId="0" xfId="0" applyFont="1" applyFill="1" applyAlignment="1">
      <alignment horizontal="center"/>
    </xf>
    <xf numFmtId="0" fontId="39" fillId="3" borderId="0" xfId="0" applyFont="1" applyFill="1" applyAlignment="1">
      <alignment horizontal="center"/>
    </xf>
    <xf numFmtId="0" fontId="26" fillId="9" borderId="0" xfId="0" applyFont="1" applyFill="1"/>
    <xf numFmtId="0" fontId="0" fillId="0" borderId="0" xfId="0" applyFill="1"/>
    <xf numFmtId="0" fontId="24" fillId="0" borderId="0" xfId="1" applyAlignment="1" applyProtection="1"/>
    <xf numFmtId="0" fontId="24" fillId="0" borderId="0" xfId="1" applyFill="1" applyAlignment="1" applyProtection="1"/>
    <xf numFmtId="0" fontId="33" fillId="0" borderId="0" xfId="0" applyFont="1"/>
    <xf numFmtId="0" fontId="34" fillId="0" borderId="0" xfId="0" applyFont="1" applyFill="1"/>
    <xf numFmtId="0" fontId="31" fillId="10" borderId="0" xfId="0" applyFont="1" applyFill="1" applyAlignment="1">
      <alignment horizontal="left"/>
    </xf>
    <xf numFmtId="0" fontId="26" fillId="10" borderId="0" xfId="0" applyFont="1" applyFill="1"/>
    <xf numFmtId="0" fontId="31" fillId="0" borderId="0" xfId="0" applyFont="1" applyFill="1" applyAlignment="1">
      <alignment horizontal="left"/>
    </xf>
    <xf numFmtId="0" fontId="0" fillId="4" borderId="0" xfId="0" applyFill="1"/>
    <xf numFmtId="0" fontId="40" fillId="0" borderId="0" xfId="0" applyFont="1"/>
    <xf numFmtId="0" fontId="33" fillId="0" borderId="0" xfId="0" applyFont="1" applyFill="1" applyAlignment="1">
      <alignment horizontal="left"/>
    </xf>
    <xf numFmtId="0" fontId="29" fillId="0" borderId="0" xfId="0" applyFont="1" applyFill="1" applyAlignment="1">
      <alignment horizontal="center"/>
    </xf>
    <xf numFmtId="0" fontId="37" fillId="0" borderId="0" xfId="0" applyFont="1" applyFill="1"/>
    <xf numFmtId="0" fontId="24" fillId="0" borderId="0" xfId="1" applyAlignment="1" applyProtection="1">
      <alignment vertical="center"/>
    </xf>
    <xf numFmtId="0" fontId="41" fillId="11" borderId="0" xfId="0" applyFont="1" applyFill="1"/>
    <xf numFmtId="0" fontId="41" fillId="11" borderId="0" xfId="0" applyFont="1" applyFill="1" applyAlignment="1">
      <alignment horizontal="center"/>
    </xf>
    <xf numFmtId="0" fontId="42" fillId="11" borderId="0" xfId="0" applyFont="1" applyFill="1"/>
    <xf numFmtId="0" fontId="29" fillId="2" borderId="0" xfId="0" applyFont="1" applyFill="1" applyAlignment="1">
      <alignment horizontal="center"/>
    </xf>
    <xf numFmtId="0" fontId="43" fillId="0" borderId="0" xfId="0" applyFont="1" applyFill="1" applyAlignment="1">
      <alignment horizontal="center"/>
    </xf>
    <xf numFmtId="0" fontId="44" fillId="0" borderId="0" xfId="0" applyFont="1"/>
    <xf numFmtId="0" fontId="44" fillId="2" borderId="0" xfId="0" applyFont="1" applyFill="1"/>
    <xf numFmtId="2" fontId="0" fillId="0" borderId="0" xfId="0" applyNumberFormat="1" applyFill="1" applyBorder="1" applyAlignment="1">
      <alignment horizontal="center"/>
    </xf>
    <xf numFmtId="0" fontId="26" fillId="12" borderId="0" xfId="0" applyFont="1" applyFill="1"/>
    <xf numFmtId="0" fontId="0" fillId="12" borderId="0" xfId="0" applyFill="1"/>
    <xf numFmtId="164" fontId="0" fillId="0" borderId="0" xfId="0" applyNumberFormat="1"/>
    <xf numFmtId="0" fontId="0" fillId="0" borderId="0" xfId="0" applyAlignment="1">
      <alignment horizontal="right"/>
    </xf>
    <xf numFmtId="0" fontId="29" fillId="4" borderId="0" xfId="0" applyFont="1" applyFill="1" applyAlignment="1">
      <alignment horizontal="center"/>
    </xf>
    <xf numFmtId="0" fontId="24" fillId="2" borderId="0" xfId="1" applyFill="1" applyAlignment="1" applyProtection="1"/>
    <xf numFmtId="0" fontId="45" fillId="13" borderId="0" xfId="0" applyFont="1" applyFill="1" applyAlignment="1">
      <alignment horizontal="center"/>
    </xf>
    <xf numFmtId="0" fontId="29" fillId="13" borderId="0" xfId="0" applyFont="1" applyFill="1" applyAlignment="1">
      <alignment horizontal="center"/>
    </xf>
    <xf numFmtId="0" fontId="25" fillId="13" borderId="0" xfId="0" applyFont="1" applyFill="1" applyAlignment="1">
      <alignment horizontal="left"/>
    </xf>
    <xf numFmtId="0" fontId="3" fillId="13" borderId="0" xfId="1" applyFont="1" applyFill="1" applyAlignment="1" applyProtection="1"/>
    <xf numFmtId="0" fontId="25" fillId="13" borderId="0" xfId="0" applyFont="1" applyFill="1"/>
    <xf numFmtId="0" fontId="24" fillId="13" borderId="0" xfId="1" applyFill="1" applyAlignment="1" applyProtection="1"/>
    <xf numFmtId="0" fontId="0" fillId="13" borderId="0" xfId="0" applyFill="1"/>
    <xf numFmtId="0" fontId="24" fillId="0" borderId="0" xfId="1" applyFill="1" applyAlignment="1" applyProtection="1">
      <alignment horizontal="center"/>
    </xf>
    <xf numFmtId="0" fontId="26" fillId="0" borderId="0" xfId="0" applyFont="1" applyAlignment="1">
      <alignment horizontal="center"/>
    </xf>
    <xf numFmtId="0" fontId="26" fillId="4" borderId="0" xfId="0" applyFont="1" applyFill="1" applyAlignment="1">
      <alignment horizontal="center"/>
    </xf>
    <xf numFmtId="0" fontId="26" fillId="2" borderId="0" xfId="0" applyFont="1" applyFill="1" applyAlignment="1">
      <alignment horizontal="center"/>
    </xf>
    <xf numFmtId="0" fontId="26" fillId="0" borderId="0" xfId="0" applyFont="1" applyFill="1" applyAlignment="1">
      <alignment horizontal="center"/>
    </xf>
    <xf numFmtId="0" fontId="25" fillId="0" borderId="0" xfId="0" applyFont="1" applyFill="1"/>
    <xf numFmtId="0" fontId="0" fillId="9" borderId="0" xfId="0" applyFill="1"/>
    <xf numFmtId="0" fontId="24" fillId="9" borderId="0" xfId="1" applyFill="1" applyAlignment="1" applyProtection="1"/>
    <xf numFmtId="164" fontId="0" fillId="9" borderId="0" xfId="0" applyNumberFormat="1" applyFill="1"/>
    <xf numFmtId="0" fontId="28" fillId="4" borderId="0" xfId="0" applyFont="1" applyFill="1"/>
    <xf numFmtId="0" fontId="25" fillId="0" borderId="0" xfId="0" applyFont="1" applyFill="1" applyAlignment="1">
      <alignment horizontal="center"/>
    </xf>
    <xf numFmtId="0" fontId="0" fillId="0" borderId="0" xfId="0" applyFont="1" applyFill="1"/>
    <xf numFmtId="0" fontId="0" fillId="0" borderId="0" xfId="0" applyFill="1" applyAlignment="1">
      <alignment horizontal="center"/>
    </xf>
    <xf numFmtId="0" fontId="46" fillId="2" borderId="0" xfId="0" applyFont="1" applyFill="1" applyAlignment="1">
      <alignment horizontal="center"/>
    </xf>
    <xf numFmtId="0" fontId="47" fillId="13" borderId="0" xfId="0" applyFont="1" applyFill="1"/>
    <xf numFmtId="0" fontId="31" fillId="2" borderId="0" xfId="0" applyFont="1" applyFill="1"/>
    <xf numFmtId="0" fontId="34" fillId="13" borderId="0" xfId="0" applyFont="1" applyFill="1"/>
    <xf numFmtId="0" fontId="34" fillId="14" borderId="0" xfId="0" applyFont="1" applyFill="1"/>
    <xf numFmtId="0" fontId="0" fillId="15" borderId="0" xfId="0" applyFill="1"/>
    <xf numFmtId="0" fontId="48" fillId="16" borderId="2" xfId="0" applyFont="1" applyFill="1" applyBorder="1" applyAlignment="1">
      <alignment horizontal="left" wrapText="1"/>
    </xf>
    <xf numFmtId="0" fontId="49" fillId="17" borderId="1" xfId="0" applyFont="1" applyFill="1" applyBorder="1"/>
    <xf numFmtId="0" fontId="50" fillId="17" borderId="1" xfId="0" applyFont="1" applyFill="1" applyBorder="1" applyAlignment="1">
      <alignment horizontal="center"/>
    </xf>
    <xf numFmtId="0" fontId="51" fillId="16" borderId="1" xfId="0" applyFont="1" applyFill="1" applyBorder="1" applyAlignment="1">
      <alignment horizontal="center" wrapText="1"/>
    </xf>
    <xf numFmtId="0" fontId="52" fillId="0" borderId="0" xfId="0" applyFont="1"/>
    <xf numFmtId="0" fontId="53" fillId="0" borderId="1" xfId="0" applyFont="1" applyFill="1" applyBorder="1"/>
    <xf numFmtId="0" fontId="54" fillId="0" borderId="1" xfId="0" applyFont="1" applyFill="1" applyBorder="1"/>
    <xf numFmtId="0" fontId="10" fillId="0" borderId="1" xfId="0" applyFont="1" applyFill="1" applyBorder="1"/>
    <xf numFmtId="0" fontId="53" fillId="0" borderId="1" xfId="0" applyFont="1" applyFill="1" applyBorder="1" applyAlignment="1">
      <alignment horizontal="center"/>
    </xf>
    <xf numFmtId="0" fontId="51" fillId="0" borderId="1" xfId="0" applyFont="1" applyBorder="1" applyAlignment="1">
      <alignment wrapText="1"/>
    </xf>
    <xf numFmtId="0" fontId="53" fillId="13" borderId="1" xfId="0" applyFont="1" applyFill="1" applyBorder="1"/>
    <xf numFmtId="0" fontId="53" fillId="0" borderId="1" xfId="0" applyFont="1" applyBorder="1"/>
    <xf numFmtId="2" fontId="26" fillId="0" borderId="1" xfId="0" applyNumberFormat="1" applyFont="1" applyFill="1" applyBorder="1" applyAlignment="1">
      <alignment horizontal="center"/>
    </xf>
    <xf numFmtId="2" fontId="26" fillId="9" borderId="1" xfId="0" applyNumberFormat="1" applyFont="1" applyFill="1" applyBorder="1" applyAlignment="1">
      <alignment horizontal="center"/>
    </xf>
    <xf numFmtId="2" fontId="26" fillId="2" borderId="1" xfId="0" applyNumberFormat="1" applyFont="1" applyFill="1" applyBorder="1" applyAlignment="1">
      <alignment horizontal="center"/>
    </xf>
    <xf numFmtId="2" fontId="26" fillId="4" borderId="1" xfId="0" applyNumberFormat="1" applyFont="1" applyFill="1" applyBorder="1" applyAlignment="1">
      <alignment horizontal="center"/>
    </xf>
    <xf numFmtId="2" fontId="31" fillId="0" borderId="1" xfId="0" applyNumberFormat="1" applyFont="1" applyFill="1" applyBorder="1" applyAlignment="1">
      <alignment horizontal="center"/>
    </xf>
    <xf numFmtId="2" fontId="26" fillId="0" borderId="1" xfId="0" applyNumberFormat="1" applyFont="1" applyBorder="1" applyAlignment="1">
      <alignment horizontal="center"/>
    </xf>
    <xf numFmtId="0" fontId="0" fillId="18" borderId="0" xfId="0" applyFill="1"/>
    <xf numFmtId="0" fontId="0" fillId="19" borderId="0" xfId="0" applyFill="1"/>
    <xf numFmtId="0" fontId="0" fillId="20" borderId="0" xfId="0" applyFill="1"/>
    <xf numFmtId="0" fontId="26" fillId="20" borderId="0" xfId="0" applyFont="1" applyFill="1" applyAlignment="1">
      <alignment horizontal="center"/>
    </xf>
    <xf numFmtId="0" fontId="39" fillId="18" borderId="0" xfId="0" applyFont="1" applyFill="1"/>
    <xf numFmtId="0" fontId="32" fillId="18" borderId="0" xfId="0" applyFont="1" applyFill="1"/>
    <xf numFmtId="0" fontId="39" fillId="18" borderId="0" xfId="0" applyFont="1" applyFill="1" applyAlignment="1">
      <alignment horizontal="center"/>
    </xf>
    <xf numFmtId="0" fontId="55" fillId="21" borderId="3" xfId="0" applyFont="1" applyFill="1" applyBorder="1" applyAlignment="1">
      <alignment horizontal="center" wrapText="1"/>
    </xf>
    <xf numFmtId="0" fontId="13" fillId="22" borderId="2" xfId="0" applyFont="1" applyFill="1" applyBorder="1" applyAlignment="1">
      <alignment horizontal="center" wrapText="1"/>
    </xf>
    <xf numFmtId="0" fontId="55" fillId="9" borderId="3" xfId="0" applyFont="1" applyFill="1" applyBorder="1" applyAlignment="1">
      <alignment horizontal="center" wrapText="1"/>
    </xf>
    <xf numFmtId="0" fontId="39" fillId="23" borderId="1" xfId="0" applyFont="1" applyFill="1" applyBorder="1"/>
    <xf numFmtId="0" fontId="34" fillId="0" borderId="1" xfId="0" applyFont="1" applyFill="1" applyBorder="1" applyAlignment="1">
      <alignment horizontal="left"/>
    </xf>
    <xf numFmtId="0" fontId="48" fillId="24" borderId="0" xfId="0" applyFont="1" applyFill="1"/>
    <xf numFmtId="0" fontId="55" fillId="23" borderId="3" xfId="0" applyFont="1" applyFill="1" applyBorder="1" applyAlignment="1">
      <alignment horizontal="center" wrapText="1"/>
    </xf>
    <xf numFmtId="0" fontId="49" fillId="9" borderId="1" xfId="0" applyFont="1" applyFill="1" applyBorder="1" applyAlignment="1">
      <alignment horizontal="center"/>
    </xf>
    <xf numFmtId="0" fontId="55" fillId="9" borderId="4" xfId="0" applyFont="1" applyFill="1" applyBorder="1" applyAlignment="1">
      <alignment horizontal="center" wrapText="1"/>
    </xf>
    <xf numFmtId="0" fontId="49" fillId="23" borderId="1" xfId="0" applyFont="1" applyFill="1" applyBorder="1"/>
    <xf numFmtId="0" fontId="49" fillId="23" borderId="1" xfId="0" applyFont="1" applyFill="1" applyBorder="1" applyAlignment="1">
      <alignment horizontal="center"/>
    </xf>
    <xf numFmtId="14" fontId="56" fillId="25" borderId="1" xfId="0" applyNumberFormat="1" applyFont="1" applyFill="1" applyBorder="1" applyAlignment="1">
      <alignment horizontal="center"/>
    </xf>
    <xf numFmtId="0" fontId="56" fillId="25" borderId="1" xfId="0" applyFont="1" applyFill="1" applyBorder="1" applyAlignment="1">
      <alignment horizontal="center"/>
    </xf>
    <xf numFmtId="0" fontId="11" fillId="25" borderId="1" xfId="0" applyFont="1" applyFill="1" applyBorder="1" applyAlignment="1">
      <alignment horizontal="center"/>
    </xf>
    <xf numFmtId="2" fontId="26" fillId="0" borderId="0" xfId="0" applyNumberFormat="1" applyFont="1" applyFill="1" applyBorder="1" applyAlignment="1">
      <alignment horizontal="center"/>
    </xf>
    <xf numFmtId="0" fontId="0" fillId="0" borderId="1" xfId="0" applyFill="1" applyBorder="1"/>
    <xf numFmtId="0" fontId="26" fillId="15" borderId="1" xfId="0" applyFont="1" applyFill="1" applyBorder="1"/>
    <xf numFmtId="0" fontId="31" fillId="15" borderId="1" xfId="0" applyFont="1" applyFill="1" applyBorder="1"/>
    <xf numFmtId="0" fontId="0" fillId="0" borderId="0" xfId="0"/>
    <xf numFmtId="0" fontId="0" fillId="0" borderId="0" xfId="0" applyFill="1"/>
    <xf numFmtId="0" fontId="0" fillId="0" borderId="1" xfId="0" applyFill="1" applyBorder="1"/>
    <xf numFmtId="2" fontId="0" fillId="0" borderId="1" xfId="0" applyNumberFormat="1" applyFill="1" applyBorder="1" applyAlignment="1">
      <alignment horizontal="center"/>
    </xf>
    <xf numFmtId="0" fontId="28" fillId="0" borderId="1" xfId="0" applyFont="1" applyFill="1" applyBorder="1"/>
    <xf numFmtId="0" fontId="26" fillId="0" borderId="1" xfId="0" applyFont="1" applyFill="1" applyBorder="1"/>
    <xf numFmtId="0" fontId="0" fillId="4" borderId="1" xfId="0" applyFill="1" applyBorder="1"/>
    <xf numFmtId="2" fontId="28" fillId="0" borderId="1" xfId="0" applyNumberFormat="1" applyFont="1" applyFill="1" applyBorder="1" applyAlignment="1">
      <alignment horizontal="center"/>
    </xf>
    <xf numFmtId="0" fontId="0" fillId="9" borderId="1" xfId="0" applyFill="1" applyBorder="1"/>
    <xf numFmtId="2" fontId="26" fillId="0" borderId="1" xfId="0" applyNumberFormat="1" applyFont="1" applyFill="1" applyBorder="1"/>
    <xf numFmtId="0" fontId="0" fillId="0" borderId="0" xfId="0" applyFill="1" applyBorder="1"/>
    <xf numFmtId="0" fontId="28" fillId="22" borderId="1" xfId="0" applyFont="1" applyFill="1" applyBorder="1"/>
    <xf numFmtId="0" fontId="0" fillId="0" borderId="5" xfId="0" applyFill="1" applyBorder="1"/>
    <xf numFmtId="0" fontId="26" fillId="26" borderId="0" xfId="0" applyFont="1" applyFill="1" applyBorder="1" applyAlignment="1">
      <alignment wrapText="1"/>
    </xf>
    <xf numFmtId="0" fontId="57" fillId="27" borderId="1" xfId="0" applyFont="1" applyFill="1" applyBorder="1" applyAlignment="1">
      <alignment horizontal="center"/>
    </xf>
    <xf numFmtId="4" fontId="26" fillId="0" borderId="1" xfId="0" applyNumberFormat="1" applyFont="1" applyFill="1" applyBorder="1" applyAlignment="1">
      <alignment horizontal="center" vertical="top"/>
    </xf>
    <xf numFmtId="0" fontId="58" fillId="27" borderId="1" xfId="0" applyFont="1" applyFill="1" applyBorder="1"/>
    <xf numFmtId="0" fontId="51" fillId="17" borderId="1" xfId="0" applyFont="1" applyFill="1" applyBorder="1"/>
    <xf numFmtId="14" fontId="26" fillId="28" borderId="1" xfId="0" applyNumberFormat="1" applyFont="1" applyFill="1" applyBorder="1"/>
    <xf numFmtId="0" fontId="24" fillId="0" borderId="0" xfId="1" applyFill="1" applyAlignment="1" applyProtection="1"/>
    <xf numFmtId="14" fontId="56" fillId="0" borderId="1" xfId="0" applyNumberFormat="1" applyFont="1" applyFill="1" applyBorder="1" applyAlignment="1">
      <alignment horizontal="center"/>
    </xf>
    <xf numFmtId="0" fontId="59" fillId="29" borderId="0" xfId="0" applyFont="1" applyFill="1" applyAlignment="1">
      <alignment horizontal="center" textRotation="90"/>
    </xf>
    <xf numFmtId="0" fontId="59" fillId="7" borderId="0" xfId="0" applyFont="1" applyFill="1" applyAlignment="1">
      <alignment horizontal="center" textRotation="90"/>
    </xf>
    <xf numFmtId="0" fontId="59" fillId="7" borderId="0" xfId="0" applyFont="1" applyFill="1"/>
    <xf numFmtId="0" fontId="59" fillId="29" borderId="0" xfId="0" applyFont="1" applyFill="1"/>
    <xf numFmtId="0" fontId="60" fillId="0" borderId="0" xfId="0" applyFont="1"/>
    <xf numFmtId="0" fontId="0" fillId="0" borderId="0" xfId="0"/>
    <xf numFmtId="0" fontId="61" fillId="25" borderId="11" xfId="0" applyFont="1" applyFill="1" applyBorder="1" applyAlignment="1">
      <alignment horizontal="center"/>
    </xf>
    <xf numFmtId="0" fontId="61" fillId="0" borderId="11" xfId="0" applyFont="1" applyFill="1" applyBorder="1" applyAlignment="1">
      <alignment horizontal="center"/>
    </xf>
    <xf numFmtId="0" fontId="24" fillId="0" borderId="11" xfId="1" applyBorder="1" applyAlignment="1" applyProtection="1"/>
    <xf numFmtId="0" fontId="62" fillId="0" borderId="11" xfId="1" applyFont="1" applyFill="1" applyBorder="1" applyAlignment="1" applyProtection="1"/>
    <xf numFmtId="0" fontId="24" fillId="0" borderId="11" xfId="1" applyFill="1" applyBorder="1" applyAlignment="1" applyProtection="1"/>
    <xf numFmtId="0" fontId="63" fillId="0" borderId="11" xfId="0" applyFont="1" applyFill="1" applyBorder="1" applyAlignment="1">
      <alignment horizontal="left"/>
    </xf>
    <xf numFmtId="0" fontId="24" fillId="0" borderId="11" xfId="1" applyBorder="1" applyAlignment="1" applyProtection="1">
      <alignment vertical="center"/>
    </xf>
    <xf numFmtId="0" fontId="24" fillId="4" borderId="11" xfId="1" applyFill="1" applyBorder="1" applyAlignment="1" applyProtection="1"/>
    <xf numFmtId="0" fontId="0" fillId="0" borderId="0" xfId="0"/>
    <xf numFmtId="0" fontId="25" fillId="0" borderId="12" xfId="0" applyFont="1" applyFill="1" applyBorder="1" applyAlignment="1">
      <alignment horizontal="left"/>
    </xf>
    <xf numFmtId="0" fontId="36" fillId="0" borderId="12" xfId="0" applyFont="1" applyFill="1" applyBorder="1"/>
    <xf numFmtId="0" fontId="64" fillId="0" borderId="11" xfId="0" applyFont="1" applyFill="1" applyBorder="1"/>
    <xf numFmtId="0" fontId="65" fillId="0" borderId="11" xfId="0" applyFont="1" applyFill="1" applyBorder="1"/>
    <xf numFmtId="0" fontId="63" fillId="0" borderId="11" xfId="0" applyFont="1" applyFill="1" applyBorder="1"/>
    <xf numFmtId="0" fontId="66" fillId="30" borderId="0" xfId="0" applyFont="1" applyFill="1" applyAlignment="1">
      <alignment horizontal="left"/>
    </xf>
    <xf numFmtId="0" fontId="59" fillId="31" borderId="0" xfId="0" applyFont="1" applyFill="1" applyAlignment="1">
      <alignment horizontal="center" textRotation="90"/>
    </xf>
    <xf numFmtId="0" fontId="29" fillId="0" borderId="11" xfId="0" applyFont="1" applyFill="1" applyBorder="1" applyAlignment="1">
      <alignment horizontal="center"/>
    </xf>
    <xf numFmtId="0" fontId="28" fillId="26" borderId="4" xfId="0" applyFont="1" applyFill="1" applyBorder="1"/>
    <xf numFmtId="0" fontId="0" fillId="26" borderId="4" xfId="0" applyFont="1" applyFill="1" applyBorder="1"/>
    <xf numFmtId="0" fontId="0" fillId="26" borderId="1" xfId="0" applyFont="1" applyFill="1" applyBorder="1"/>
    <xf numFmtId="0" fontId="0" fillId="26" borderId="4" xfId="0" applyFont="1" applyFill="1" applyBorder="1" applyAlignment="1">
      <alignment wrapText="1"/>
    </xf>
    <xf numFmtId="14" fontId="26" fillId="0" borderId="1" xfId="0" applyNumberFormat="1" applyFont="1" applyFill="1" applyBorder="1" applyAlignment="1">
      <alignment horizontal="center"/>
    </xf>
    <xf numFmtId="14" fontId="26" fillId="0" borderId="1" xfId="0" applyNumberFormat="1" applyFont="1" applyFill="1" applyBorder="1" applyAlignment="1"/>
    <xf numFmtId="14" fontId="26" fillId="25" borderId="1" xfId="0" applyNumberFormat="1" applyFont="1" applyFill="1" applyBorder="1" applyAlignment="1"/>
    <xf numFmtId="14" fontId="26" fillId="28" borderId="1" xfId="0" applyNumberFormat="1" applyFont="1" applyFill="1" applyBorder="1" applyAlignment="1"/>
    <xf numFmtId="14" fontId="26" fillId="28" borderId="1" xfId="0" applyNumberFormat="1" applyFont="1" applyFill="1" applyBorder="1" applyAlignment="1">
      <alignment horizontal="center"/>
    </xf>
    <xf numFmtId="0" fontId="0" fillId="26" borderId="1" xfId="0" applyFill="1" applyBorder="1"/>
    <xf numFmtId="0" fontId="56" fillId="0" borderId="1" xfId="0" applyFont="1" applyFill="1" applyBorder="1" applyAlignment="1">
      <alignment horizontal="center"/>
    </xf>
    <xf numFmtId="0" fontId="28" fillId="26" borderId="1" xfId="0" applyFont="1" applyFill="1" applyBorder="1"/>
    <xf numFmtId="0" fontId="67" fillId="30" borderId="0" xfId="0" applyFont="1" applyFill="1" applyAlignment="1">
      <alignment horizontal="center"/>
    </xf>
    <xf numFmtId="0" fontId="68" fillId="0" borderId="11" xfId="0" applyFont="1" applyFill="1" applyBorder="1" applyAlignment="1">
      <alignment horizontal="center"/>
    </xf>
    <xf numFmtId="0" fontId="60" fillId="0" borderId="11" xfId="0" applyFont="1" applyFill="1" applyBorder="1"/>
    <xf numFmtId="0" fontId="60" fillId="0" borderId="11" xfId="0" applyFont="1" applyFill="1" applyBorder="1" applyAlignment="1">
      <alignment horizontal="left"/>
    </xf>
    <xf numFmtId="0" fontId="60" fillId="0" borderId="0" xfId="0" applyFont="1" applyAlignment="1">
      <alignment horizontal="left" vertical="center" wrapText="1"/>
    </xf>
    <xf numFmtId="0" fontId="60" fillId="0" borderId="0" xfId="0" applyFont="1" applyFill="1"/>
    <xf numFmtId="0" fontId="60" fillId="0" borderId="11" xfId="0" applyFont="1" applyBorder="1" applyAlignment="1">
      <alignment horizontal="left"/>
    </xf>
    <xf numFmtId="0" fontId="60" fillId="0" borderId="11" xfId="0" applyFont="1" applyBorder="1"/>
    <xf numFmtId="0" fontId="69" fillId="0" borderId="0" xfId="0" applyFont="1" applyFill="1"/>
    <xf numFmtId="0" fontId="24" fillId="0" borderId="0" xfId="1" applyFill="1" applyAlignment="1" applyProtection="1">
      <alignment vertical="center"/>
    </xf>
    <xf numFmtId="0" fontId="60" fillId="0" borderId="0" xfId="0" applyFont="1" applyFill="1" applyAlignment="1">
      <alignment horizontal="left" vertical="center" wrapText="1"/>
    </xf>
    <xf numFmtId="0" fontId="70" fillId="7" borderId="0" xfId="0" applyFont="1" applyFill="1" applyAlignment="1">
      <alignment horizontal="center" textRotation="90"/>
    </xf>
    <xf numFmtId="0" fontId="34" fillId="0" borderId="13" xfId="0" applyFont="1" applyFill="1" applyBorder="1"/>
    <xf numFmtId="14" fontId="26" fillId="25" borderId="1" xfId="0" applyNumberFormat="1" applyFont="1" applyFill="1" applyBorder="1" applyAlignment="1">
      <alignment horizontal="center"/>
    </xf>
    <xf numFmtId="14" fontId="60" fillId="25" borderId="1" xfId="0" applyNumberFormat="1" applyFont="1" applyFill="1" applyBorder="1" applyAlignment="1">
      <alignment horizontal="center"/>
    </xf>
    <xf numFmtId="0" fontId="61" fillId="0" borderId="11" xfId="0" applyFont="1" applyBorder="1" applyAlignment="1">
      <alignment horizontal="center"/>
    </xf>
    <xf numFmtId="0" fontId="71" fillId="25" borderId="11" xfId="0" applyFont="1" applyFill="1" applyBorder="1" applyAlignment="1">
      <alignment horizontal="center"/>
    </xf>
    <xf numFmtId="14" fontId="71" fillId="25" borderId="11" xfId="0" applyNumberFormat="1" applyFont="1" applyFill="1" applyBorder="1" applyAlignment="1">
      <alignment horizontal="center"/>
    </xf>
    <xf numFmtId="0" fontId="61" fillId="32" borderId="11" xfId="0" applyFont="1" applyFill="1" applyBorder="1" applyAlignment="1">
      <alignment horizontal="center"/>
    </xf>
    <xf numFmtId="0" fontId="29" fillId="32" borderId="11" xfId="0" applyFont="1" applyFill="1" applyBorder="1" applyAlignment="1">
      <alignment horizontal="center"/>
    </xf>
    <xf numFmtId="0" fontId="61" fillId="4" borderId="11" xfId="0" applyFont="1" applyFill="1" applyBorder="1" applyAlignment="1">
      <alignment horizontal="center"/>
    </xf>
    <xf numFmtId="14" fontId="71" fillId="32" borderId="11" xfId="0" applyNumberFormat="1" applyFont="1" applyFill="1" applyBorder="1" applyAlignment="1">
      <alignment horizontal="center"/>
    </xf>
    <xf numFmtId="0" fontId="61" fillId="0" borderId="0" xfId="0" applyFont="1" applyFill="1" applyBorder="1" applyAlignment="1">
      <alignment horizontal="center"/>
    </xf>
    <xf numFmtId="0" fontId="61" fillId="0" borderId="0" xfId="0" applyFont="1" applyBorder="1" applyAlignment="1">
      <alignment horizontal="center"/>
    </xf>
    <xf numFmtId="14" fontId="61" fillId="0" borderId="11" xfId="0" applyNumberFormat="1" applyFont="1" applyFill="1" applyBorder="1" applyAlignment="1">
      <alignment horizontal="center"/>
    </xf>
    <xf numFmtId="165" fontId="61" fillId="0" borderId="11" xfId="0" applyNumberFormat="1" applyFont="1" applyFill="1" applyBorder="1" applyAlignment="1">
      <alignment horizontal="center"/>
    </xf>
    <xf numFmtId="165" fontId="61" fillId="4" borderId="11" xfId="0" applyNumberFormat="1" applyFont="1" applyFill="1" applyBorder="1" applyAlignment="1">
      <alignment horizontal="center"/>
    </xf>
    <xf numFmtId="165" fontId="61" fillId="0" borderId="0" xfId="0" applyNumberFormat="1" applyFont="1" applyFill="1" applyBorder="1" applyAlignment="1">
      <alignment horizontal="center"/>
    </xf>
    <xf numFmtId="0" fontId="71" fillId="32" borderId="11" xfId="0" applyFont="1" applyFill="1" applyBorder="1" applyAlignment="1">
      <alignment horizontal="center"/>
    </xf>
    <xf numFmtId="0" fontId="61" fillId="32" borderId="0" xfId="0" applyFont="1" applyFill="1" applyBorder="1" applyAlignment="1">
      <alignment horizontal="center"/>
    </xf>
    <xf numFmtId="14" fontId="26" fillId="2" borderId="1" xfId="0" applyNumberFormat="1" applyFont="1" applyFill="1" applyBorder="1" applyAlignment="1">
      <alignment horizontal="center"/>
    </xf>
    <xf numFmtId="0" fontId="43" fillId="0" borderId="11" xfId="0" applyFont="1" applyFill="1" applyBorder="1" applyAlignment="1">
      <alignment horizontal="center"/>
    </xf>
    <xf numFmtId="14" fontId="71" fillId="0" borderId="11" xfId="0" applyNumberFormat="1" applyFont="1" applyFill="1" applyBorder="1" applyAlignment="1">
      <alignment horizontal="center"/>
    </xf>
    <xf numFmtId="14" fontId="72" fillId="0" borderId="11" xfId="0" applyNumberFormat="1" applyFont="1" applyFill="1" applyBorder="1" applyAlignment="1">
      <alignment horizontal="center"/>
    </xf>
    <xf numFmtId="0" fontId="68" fillId="11" borderId="11" xfId="0" applyFont="1" applyFill="1" applyBorder="1" applyAlignment="1">
      <alignment horizontal="center"/>
    </xf>
    <xf numFmtId="0" fontId="26" fillId="32" borderId="0" xfId="0" applyFont="1" applyFill="1" applyAlignment="1">
      <alignment horizontal="center"/>
    </xf>
    <xf numFmtId="0" fontId="34" fillId="2" borderId="13" xfId="0" applyFont="1" applyFill="1" applyBorder="1"/>
    <xf numFmtId="0" fontId="26" fillId="23" borderId="1" xfId="0" applyFont="1" applyFill="1" applyBorder="1"/>
    <xf numFmtId="0" fontId="60" fillId="0" borderId="1" xfId="0" applyFont="1" applyBorder="1"/>
    <xf numFmtId="0" fontId="24" fillId="0" borderId="1" xfId="1" applyBorder="1" applyAlignment="1" applyProtection="1"/>
    <xf numFmtId="0" fontId="26" fillId="0" borderId="1" xfId="0" applyFont="1" applyBorder="1"/>
    <xf numFmtId="14" fontId="26" fillId="33" borderId="1" xfId="0" applyNumberFormat="1" applyFont="1" applyFill="1" applyBorder="1" applyAlignment="1">
      <alignment horizontal="center"/>
    </xf>
    <xf numFmtId="0" fontId="26" fillId="0" borderId="1" xfId="0" applyFont="1" applyFill="1" applyBorder="1" applyAlignment="1">
      <alignment horizontal="center"/>
    </xf>
    <xf numFmtId="0" fontId="34" fillId="15" borderId="13" xfId="0" applyFont="1" applyFill="1" applyBorder="1"/>
    <xf numFmtId="0" fontId="60" fillId="0" borderId="0" xfId="0" applyFont="1" applyFill="1" applyBorder="1" applyAlignment="1">
      <alignment horizontal="left"/>
    </xf>
    <xf numFmtId="0" fontId="24" fillId="0" borderId="0" xfId="1" applyFill="1" applyBorder="1" applyAlignment="1" applyProtection="1"/>
    <xf numFmtId="0" fontId="73" fillId="15" borderId="1" xfId="0" applyFont="1" applyFill="1" applyBorder="1"/>
    <xf numFmtId="14" fontId="11" fillId="25" borderId="1" xfId="0" applyNumberFormat="1" applyFont="1" applyFill="1" applyBorder="1" applyAlignment="1">
      <alignment horizontal="center"/>
    </xf>
    <xf numFmtId="0" fontId="56" fillId="33" borderId="1" xfId="0" applyFont="1" applyFill="1" applyBorder="1" applyAlignment="1">
      <alignment horizontal="center"/>
    </xf>
    <xf numFmtId="14" fontId="56" fillId="33" borderId="1" xfId="0" applyNumberFormat="1" applyFont="1" applyFill="1" applyBorder="1" applyAlignment="1">
      <alignment horizontal="center"/>
    </xf>
    <xf numFmtId="0" fontId="28" fillId="15" borderId="1" xfId="0" applyFont="1" applyFill="1" applyBorder="1"/>
    <xf numFmtId="14" fontId="56" fillId="15" borderId="1" xfId="0" applyNumberFormat="1" applyFont="1" applyFill="1" applyBorder="1" applyAlignment="1">
      <alignment horizontal="center"/>
    </xf>
    <xf numFmtId="0" fontId="0" fillId="15" borderId="1" xfId="0" applyFill="1" applyBorder="1"/>
    <xf numFmtId="0" fontId="34" fillId="4" borderId="13" xfId="0" applyFont="1" applyFill="1" applyBorder="1"/>
    <xf numFmtId="14" fontId="56" fillId="25" borderId="0" xfId="0" applyNumberFormat="1" applyFont="1" applyFill="1" applyBorder="1" applyAlignment="1">
      <alignment horizontal="center"/>
    </xf>
    <xf numFmtId="2" fontId="73" fillId="0" borderId="1" xfId="0" applyNumberFormat="1" applyFont="1" applyFill="1" applyBorder="1" applyAlignment="1">
      <alignment horizontal="center"/>
    </xf>
    <xf numFmtId="2" fontId="31" fillId="2" borderId="1" xfId="0" applyNumberFormat="1" applyFont="1" applyFill="1" applyBorder="1" applyAlignment="1">
      <alignment horizontal="center"/>
    </xf>
    <xf numFmtId="0" fontId="0" fillId="17" borderId="1" xfId="0" applyFill="1" applyBorder="1"/>
    <xf numFmtId="14" fontId="26" fillId="0" borderId="1" xfId="0" applyNumberFormat="1" applyFont="1" applyBorder="1" applyAlignment="1">
      <alignment horizontal="center"/>
    </xf>
    <xf numFmtId="0" fontId="53" fillId="13" borderId="4" xfId="0" applyFont="1" applyFill="1" applyBorder="1"/>
    <xf numFmtId="0" fontId="0" fillId="26" borderId="4" xfId="0" applyFill="1" applyBorder="1"/>
    <xf numFmtId="0" fontId="28" fillId="26" borderId="1" xfId="0" applyFont="1" applyFill="1" applyBorder="1" applyAlignment="1">
      <alignment wrapText="1"/>
    </xf>
    <xf numFmtId="0" fontId="74" fillId="0" borderId="1" xfId="0" applyFont="1" applyFill="1" applyBorder="1"/>
    <xf numFmtId="0" fontId="34" fillId="0" borderId="1" xfId="0" applyFont="1" applyBorder="1"/>
    <xf numFmtId="0" fontId="24" fillId="0" borderId="1" xfId="1" applyFill="1" applyBorder="1" applyAlignment="1" applyProtection="1"/>
    <xf numFmtId="0" fontId="34" fillId="0" borderId="1" xfId="0" applyFont="1" applyFill="1" applyBorder="1"/>
    <xf numFmtId="0" fontId="68" fillId="17" borderId="11" xfId="0" applyFont="1" applyFill="1" applyBorder="1" applyAlignment="1">
      <alignment horizontal="center"/>
    </xf>
    <xf numFmtId="0" fontId="68" fillId="0" borderId="1" xfId="0" applyFont="1" applyFill="1" applyBorder="1" applyAlignment="1">
      <alignment horizontal="center"/>
    </xf>
    <xf numFmtId="0" fontId="39" fillId="7" borderId="0" xfId="0" applyFont="1" applyFill="1" applyAlignment="1">
      <alignment horizontal="left"/>
    </xf>
    <xf numFmtId="0" fontId="30" fillId="0" borderId="0" xfId="0" applyFont="1" applyAlignment="1">
      <alignment horizontal="left"/>
    </xf>
    <xf numFmtId="0" fontId="75" fillId="0" borderId="0" xfId="0" applyFont="1" applyAlignment="1">
      <alignment horizontal="left" vertical="center"/>
    </xf>
    <xf numFmtId="0" fontId="0" fillId="0" borderId="0" xfId="0" applyAlignment="1">
      <alignment horizontal="left"/>
    </xf>
    <xf numFmtId="0" fontId="32" fillId="7" borderId="0" xfId="0" applyFont="1" applyFill="1" applyAlignment="1">
      <alignment horizontal="left"/>
    </xf>
    <xf numFmtId="0" fontId="24" fillId="0" borderId="0" xfId="1" applyAlignment="1" applyProtection="1">
      <alignment horizontal="left"/>
    </xf>
    <xf numFmtId="0" fontId="24" fillId="0" borderId="0" xfId="1" applyFill="1" applyAlignment="1" applyProtection="1">
      <alignment horizontal="left"/>
    </xf>
    <xf numFmtId="0" fontId="24" fillId="2" borderId="0" xfId="1" applyFill="1" applyAlignment="1" applyProtection="1">
      <alignment horizontal="left"/>
    </xf>
    <xf numFmtId="0" fontId="30" fillId="2" borderId="0" xfId="0" applyFont="1" applyFill="1" applyAlignment="1">
      <alignment horizontal="left"/>
    </xf>
    <xf numFmtId="0" fontId="39" fillId="0" borderId="0" xfId="0" applyFont="1" applyAlignment="1">
      <alignment horizontal="left"/>
    </xf>
    <xf numFmtId="0" fontId="30" fillId="0" borderId="0" xfId="0" applyFont="1" applyFill="1" applyAlignment="1">
      <alignment horizontal="left"/>
    </xf>
    <xf numFmtId="0" fontId="39" fillId="8" borderId="0" xfId="0" applyFont="1" applyFill="1" applyAlignment="1">
      <alignment horizontal="left"/>
    </xf>
    <xf numFmtId="0" fontId="61" fillId="0" borderId="1" xfId="0" applyFont="1" applyFill="1" applyBorder="1" applyAlignment="1">
      <alignment horizontal="center"/>
    </xf>
    <xf numFmtId="0" fontId="29" fillId="0" borderId="1" xfId="0" applyFont="1" applyFill="1" applyBorder="1" applyAlignment="1">
      <alignment horizontal="center"/>
    </xf>
    <xf numFmtId="14" fontId="71" fillId="0" borderId="1" xfId="0" applyNumberFormat="1" applyFont="1" applyFill="1" applyBorder="1" applyAlignment="1">
      <alignment horizontal="center"/>
    </xf>
    <xf numFmtId="0" fontId="71" fillId="0" borderId="1" xfId="0" applyFont="1" applyFill="1" applyBorder="1" applyAlignment="1">
      <alignment horizontal="center"/>
    </xf>
    <xf numFmtId="0" fontId="63" fillId="0" borderId="1" xfId="0" applyFont="1" applyFill="1" applyBorder="1" applyAlignment="1">
      <alignment horizontal="left"/>
    </xf>
    <xf numFmtId="0" fontId="63" fillId="0" borderId="1" xfId="0" applyFont="1" applyFill="1" applyBorder="1"/>
    <xf numFmtId="0" fontId="62" fillId="0" borderId="1" xfId="1" applyFont="1" applyFill="1" applyBorder="1" applyAlignment="1" applyProtection="1"/>
    <xf numFmtId="0" fontId="43" fillId="0" borderId="1" xfId="0" applyFont="1" applyFill="1" applyBorder="1" applyAlignment="1">
      <alignment horizontal="center"/>
    </xf>
    <xf numFmtId="0" fontId="60" fillId="0" borderId="1" xfId="0" applyFont="1" applyFill="1" applyBorder="1" applyAlignment="1">
      <alignment horizontal="left"/>
    </xf>
    <xf numFmtId="0" fontId="60" fillId="0" borderId="1" xfId="0" applyFont="1" applyFill="1" applyBorder="1"/>
    <xf numFmtId="165" fontId="61" fillId="0" borderId="1" xfId="0" applyNumberFormat="1" applyFont="1" applyFill="1" applyBorder="1" applyAlignment="1">
      <alignment horizontal="center"/>
    </xf>
    <xf numFmtId="14" fontId="72" fillId="0" borderId="1" xfId="0" applyNumberFormat="1" applyFont="1" applyFill="1" applyBorder="1" applyAlignment="1">
      <alignment horizontal="center"/>
    </xf>
    <xf numFmtId="14" fontId="61" fillId="0" borderId="1" xfId="0" applyNumberFormat="1" applyFont="1" applyFill="1" applyBorder="1" applyAlignment="1">
      <alignment horizontal="center"/>
    </xf>
    <xf numFmtId="0" fontId="64" fillId="0" borderId="1" xfId="0" applyFont="1" applyFill="1" applyBorder="1"/>
    <xf numFmtId="0" fontId="60" fillId="0" borderId="1" xfId="0" applyFont="1" applyFill="1" applyBorder="1" applyAlignment="1">
      <alignment horizontal="left" vertical="center" wrapText="1"/>
    </xf>
    <xf numFmtId="0" fontId="65" fillId="0" borderId="1" xfId="0" applyFont="1" applyFill="1" applyBorder="1"/>
    <xf numFmtId="0" fontId="25" fillId="0" borderId="1" xfId="0" applyFont="1" applyFill="1" applyBorder="1" applyAlignment="1">
      <alignment horizontal="left"/>
    </xf>
    <xf numFmtId="0" fontId="36" fillId="0" borderId="1" xfId="0" applyFont="1" applyFill="1" applyBorder="1"/>
    <xf numFmtId="0" fontId="24" fillId="0" borderId="1" xfId="1" applyFill="1" applyBorder="1" applyAlignment="1" applyProtection="1">
      <alignment vertical="center"/>
    </xf>
    <xf numFmtId="0" fontId="68" fillId="0" borderId="4" xfId="0" applyFont="1" applyFill="1" applyBorder="1" applyAlignment="1">
      <alignment horizontal="center"/>
    </xf>
    <xf numFmtId="0" fontId="34" fillId="0" borderId="14" xfId="0" applyFont="1" applyFill="1" applyBorder="1"/>
    <xf numFmtId="14" fontId="76" fillId="0" borderId="1" xfId="0" applyNumberFormat="1" applyFont="1" applyFill="1" applyBorder="1" applyAlignment="1">
      <alignment horizontal="center"/>
    </xf>
    <xf numFmtId="0" fontId="61" fillId="2" borderId="1" xfId="0" applyFont="1" applyFill="1" applyBorder="1" applyAlignment="1">
      <alignment horizontal="center"/>
    </xf>
    <xf numFmtId="0" fontId="61" fillId="4" borderId="1" xfId="0" applyFont="1" applyFill="1" applyBorder="1" applyAlignment="1">
      <alignment horizontal="center"/>
    </xf>
    <xf numFmtId="0" fontId="71" fillId="2" borderId="1" xfId="0" applyFont="1" applyFill="1" applyBorder="1" applyAlignment="1">
      <alignment horizontal="center"/>
    </xf>
    <xf numFmtId="0" fontId="29" fillId="2" borderId="1" xfId="0" applyFont="1" applyFill="1" applyBorder="1" applyAlignment="1">
      <alignment horizontal="center"/>
    </xf>
    <xf numFmtId="14" fontId="71" fillId="13" borderId="1" xfId="0" applyNumberFormat="1" applyFont="1" applyFill="1" applyBorder="1" applyAlignment="1">
      <alignment horizontal="center"/>
    </xf>
    <xf numFmtId="14" fontId="71" fillId="2" borderId="1" xfId="0" applyNumberFormat="1" applyFont="1" applyFill="1" applyBorder="1" applyAlignment="1">
      <alignment horizontal="center"/>
    </xf>
    <xf numFmtId="0" fontId="0" fillId="2" borderId="1" xfId="0" applyFill="1" applyBorder="1"/>
    <xf numFmtId="0" fontId="53" fillId="0" borderId="4" xfId="0" applyFont="1" applyFill="1" applyBorder="1"/>
    <xf numFmtId="2" fontId="26" fillId="0" borderId="5" xfId="0" applyNumberFormat="1" applyFont="1" applyFill="1" applyBorder="1" applyAlignment="1">
      <alignment horizontal="center"/>
    </xf>
    <xf numFmtId="0" fontId="0" fillId="0" borderId="6" xfId="0" applyBorder="1"/>
    <xf numFmtId="0" fontId="34" fillId="0" borderId="0" xfId="0" applyFont="1" applyAlignment="1">
      <alignment horizontal="left"/>
    </xf>
    <xf numFmtId="0" fontId="69" fillId="0" borderId="1" xfId="0" applyFont="1" applyFill="1" applyBorder="1"/>
    <xf numFmtId="0" fontId="34" fillId="0" borderId="1" xfId="0" applyFont="1" applyBorder="1" applyAlignment="1">
      <alignment horizontal="center"/>
    </xf>
    <xf numFmtId="14" fontId="71" fillId="4" borderId="1" xfId="0" applyNumberFormat="1" applyFont="1" applyFill="1" applyBorder="1" applyAlignment="1">
      <alignment horizontal="center"/>
    </xf>
    <xf numFmtId="0" fontId="29" fillId="4" borderId="1" xfId="0" applyFont="1" applyFill="1" applyBorder="1" applyAlignment="1">
      <alignment horizontal="center"/>
    </xf>
    <xf numFmtId="0" fontId="70" fillId="34" borderId="1" xfId="0" applyFont="1" applyFill="1" applyBorder="1" applyAlignment="1">
      <alignment horizontal="center" textRotation="90"/>
    </xf>
    <xf numFmtId="0" fontId="77" fillId="35" borderId="1" xfId="0" applyFont="1" applyFill="1" applyBorder="1" applyAlignment="1">
      <alignment horizontal="left"/>
    </xf>
    <xf numFmtId="0" fontId="67" fillId="34" borderId="1" xfId="0" applyFont="1" applyFill="1" applyBorder="1" applyAlignment="1">
      <alignment horizontal="center"/>
    </xf>
    <xf numFmtId="0" fontId="59" fillId="34" borderId="1" xfId="0" applyFont="1" applyFill="1" applyBorder="1" applyAlignment="1">
      <alignment horizontal="center" textRotation="90"/>
    </xf>
    <xf numFmtId="0" fontId="59" fillId="12" borderId="1" xfId="0" applyFont="1" applyFill="1" applyBorder="1" applyAlignment="1">
      <alignment horizontal="center" textRotation="90"/>
    </xf>
    <xf numFmtId="0" fontId="78" fillId="34" borderId="1" xfId="0" applyFont="1" applyFill="1" applyBorder="1" applyAlignment="1">
      <alignment horizontal="center" textRotation="90"/>
    </xf>
    <xf numFmtId="0" fontId="59" fillId="34" borderId="1" xfId="0" applyFont="1" applyFill="1" applyBorder="1"/>
    <xf numFmtId="0" fontId="59" fillId="12" borderId="1" xfId="0" applyFont="1" applyFill="1" applyBorder="1"/>
    <xf numFmtId="0" fontId="0" fillId="0" borderId="1" xfId="0" applyFont="1" applyFill="1" applyBorder="1"/>
    <xf numFmtId="14" fontId="26" fillId="0" borderId="1" xfId="0" applyNumberFormat="1" applyFont="1" applyFill="1" applyBorder="1"/>
    <xf numFmtId="14" fontId="79" fillId="0" borderId="1" xfId="0" applyNumberFormat="1" applyFont="1" applyBorder="1" applyAlignment="1">
      <alignment horizontal="center"/>
    </xf>
    <xf numFmtId="0" fontId="61" fillId="2" borderId="11" xfId="0" applyFont="1" applyFill="1" applyBorder="1" applyAlignment="1">
      <alignment horizontal="center"/>
    </xf>
    <xf numFmtId="0" fontId="31" fillId="4" borderId="1" xfId="0" applyFont="1" applyFill="1" applyBorder="1" applyAlignment="1">
      <alignment horizontal="center"/>
    </xf>
    <xf numFmtId="0" fontId="48" fillId="16" borderId="3" xfId="0" applyFont="1" applyFill="1" applyBorder="1" applyAlignment="1">
      <alignment horizontal="left" wrapText="1"/>
    </xf>
    <xf numFmtId="0" fontId="0" fillId="0" borderId="0" xfId="0" applyBorder="1"/>
    <xf numFmtId="0" fontId="53" fillId="2" borderId="1" xfId="0" applyFont="1" applyFill="1" applyBorder="1" applyAlignment="1">
      <alignment horizontal="center"/>
    </xf>
    <xf numFmtId="0" fontId="10" fillId="36" borderId="1" xfId="0" applyFont="1" applyFill="1" applyBorder="1" applyAlignment="1">
      <alignment horizontal="center"/>
    </xf>
    <xf numFmtId="0" fontId="80" fillId="0" borderId="1" xfId="0" applyFont="1" applyFill="1" applyBorder="1"/>
    <xf numFmtId="4" fontId="26" fillId="0" borderId="1" xfId="0" applyNumberFormat="1" applyFont="1" applyFill="1" applyBorder="1" applyAlignment="1">
      <alignment horizontal="center" vertical="center"/>
    </xf>
    <xf numFmtId="0" fontId="49" fillId="32" borderId="1" xfId="0" applyFont="1" applyFill="1" applyBorder="1" applyAlignment="1">
      <alignment horizontal="center"/>
    </xf>
    <xf numFmtId="14" fontId="0" fillId="0" borderId="1" xfId="0" applyNumberFormat="1" applyFont="1" applyFill="1" applyBorder="1" applyAlignment="1">
      <alignment horizontal="center"/>
    </xf>
    <xf numFmtId="14" fontId="56" fillId="25" borderId="1" xfId="0" applyNumberFormat="1" applyFont="1" applyFill="1" applyBorder="1" applyAlignment="1"/>
    <xf numFmtId="2" fontId="0" fillId="0" borderId="1" xfId="0" applyNumberFormat="1" applyFont="1" applyFill="1" applyBorder="1" applyAlignment="1">
      <alignment horizontal="center"/>
    </xf>
    <xf numFmtId="0" fontId="0" fillId="0" borderId="1" xfId="0" applyFont="1" applyFill="1" applyBorder="1" applyAlignment="1">
      <alignment horizontal="center"/>
    </xf>
    <xf numFmtId="0" fontId="28" fillId="0" borderId="1" xfId="0" applyFont="1" applyFill="1" applyBorder="1" applyAlignment="1">
      <alignment horizontal="center"/>
    </xf>
    <xf numFmtId="14" fontId="0" fillId="17" borderId="0" xfId="0" applyNumberFormat="1" applyFont="1" applyFill="1" applyAlignment="1">
      <alignment horizontal="right"/>
    </xf>
    <xf numFmtId="14" fontId="0" fillId="0" borderId="0" xfId="0" applyNumberFormat="1" applyFont="1" applyFill="1" applyBorder="1" applyAlignment="1">
      <alignment wrapText="1"/>
    </xf>
    <xf numFmtId="14" fontId="0" fillId="0" borderId="1" xfId="0" applyNumberFormat="1" applyFont="1" applyFill="1" applyBorder="1" applyAlignment="1">
      <alignment wrapText="1"/>
    </xf>
    <xf numFmtId="0" fontId="34" fillId="0" borderId="1" xfId="0" applyFont="1" applyFill="1" applyBorder="1" applyAlignment="1">
      <alignment wrapText="1"/>
    </xf>
    <xf numFmtId="14" fontId="26" fillId="13" borderId="1" xfId="0" applyNumberFormat="1" applyFont="1" applyFill="1" applyBorder="1" applyAlignment="1">
      <alignment horizontal="center"/>
    </xf>
    <xf numFmtId="0" fontId="26" fillId="2" borderId="1" xfId="0" applyFont="1" applyFill="1" applyBorder="1" applyAlignment="1">
      <alignment horizontal="center"/>
    </xf>
    <xf numFmtId="0" fontId="53" fillId="13" borderId="1" xfId="0" applyFont="1" applyFill="1" applyBorder="1" applyAlignment="1">
      <alignment horizontal="center"/>
    </xf>
    <xf numFmtId="0" fontId="32" fillId="0" borderId="0" xfId="0" applyFont="1" applyAlignment="1">
      <alignment horizontal="left"/>
    </xf>
    <xf numFmtId="0" fontId="28" fillId="0" borderId="0" xfId="0" applyFont="1" applyAlignment="1">
      <alignment horizontal="left"/>
    </xf>
    <xf numFmtId="14" fontId="29" fillId="0" borderId="1" xfId="0" applyNumberFormat="1" applyFont="1" applyFill="1" applyBorder="1" applyAlignment="1">
      <alignment horizontal="center"/>
    </xf>
    <xf numFmtId="0" fontId="31" fillId="0" borderId="1" xfId="0" applyFont="1" applyFill="1" applyBorder="1" applyAlignment="1">
      <alignment horizontal="center"/>
    </xf>
    <xf numFmtId="14" fontId="79" fillId="0" borderId="1" xfId="0" applyNumberFormat="1" applyFont="1" applyFill="1" applyBorder="1" applyAlignment="1">
      <alignment horizontal="center"/>
    </xf>
    <xf numFmtId="0" fontId="81" fillId="0" borderId="1" xfId="0" applyFont="1" applyFill="1" applyBorder="1"/>
    <xf numFmtId="0" fontId="15" fillId="0" borderId="1" xfId="0" applyFont="1" applyFill="1" applyBorder="1" applyAlignment="1">
      <alignment horizontal="left" vertical="center"/>
    </xf>
    <xf numFmtId="0" fontId="15" fillId="0" borderId="1" xfId="1" applyFont="1" applyFill="1" applyBorder="1" applyAlignment="1" applyProtection="1">
      <alignment horizontal="left" vertical="center"/>
    </xf>
    <xf numFmtId="0" fontId="15" fillId="0" borderId="0" xfId="1" applyFont="1" applyFill="1" applyAlignment="1" applyProtection="1">
      <alignment horizontal="left" vertical="center"/>
    </xf>
    <xf numFmtId="0" fontId="82" fillId="6" borderId="1" xfId="0" applyFont="1" applyFill="1" applyBorder="1" applyAlignment="1">
      <alignment horizontal="center" textRotation="90"/>
    </xf>
    <xf numFmtId="0" fontId="83" fillId="37" borderId="1" xfId="0" applyFont="1" applyFill="1" applyBorder="1" applyAlignment="1">
      <alignment horizontal="left"/>
    </xf>
    <xf numFmtId="0" fontId="84" fillId="0" borderId="0" xfId="0" applyFont="1"/>
    <xf numFmtId="0" fontId="85" fillId="12" borderId="1" xfId="0" applyFont="1" applyFill="1" applyBorder="1" applyAlignment="1">
      <alignment horizontal="center" textRotation="45"/>
    </xf>
    <xf numFmtId="0" fontId="86" fillId="6" borderId="1" xfId="0" applyFont="1" applyFill="1" applyBorder="1" applyAlignment="1">
      <alignment horizontal="center" textRotation="45"/>
    </xf>
    <xf numFmtId="0" fontId="86" fillId="12" borderId="1" xfId="0" applyFont="1" applyFill="1" applyBorder="1" applyAlignment="1">
      <alignment horizontal="center" textRotation="45"/>
    </xf>
    <xf numFmtId="0" fontId="16" fillId="6" borderId="1" xfId="0" applyFont="1" applyFill="1" applyBorder="1" applyAlignment="1">
      <alignment horizontal="center" textRotation="45"/>
    </xf>
    <xf numFmtId="0" fontId="86" fillId="8" borderId="1" xfId="0" applyFont="1" applyFill="1" applyBorder="1" applyAlignment="1">
      <alignment horizontal="center" textRotation="45"/>
    </xf>
    <xf numFmtId="0" fontId="86" fillId="6" borderId="1" xfId="0" applyFont="1" applyFill="1" applyBorder="1" applyAlignment="1">
      <alignment textRotation="45"/>
    </xf>
    <xf numFmtId="14" fontId="34" fillId="0" borderId="1" xfId="0" applyNumberFormat="1" applyFont="1" applyBorder="1" applyAlignment="1">
      <alignment horizontal="center"/>
    </xf>
    <xf numFmtId="0" fontId="68" fillId="0" borderId="1" xfId="0" applyFont="1" applyFill="1" applyBorder="1" applyAlignment="1">
      <alignment horizontal="left"/>
    </xf>
    <xf numFmtId="0" fontId="26" fillId="0" borderId="0" xfId="0" applyFont="1" applyBorder="1" applyAlignment="1">
      <alignment horizontal="center"/>
    </xf>
    <xf numFmtId="0" fontId="26" fillId="0" borderId="0" xfId="0" applyFont="1" applyBorder="1"/>
    <xf numFmtId="0" fontId="10" fillId="0" borderId="1" xfId="0" applyFont="1" applyFill="1" applyBorder="1" applyAlignment="1">
      <alignment horizontal="center"/>
    </xf>
    <xf numFmtId="0" fontId="38" fillId="0" borderId="1" xfId="0" applyFont="1" applyFill="1" applyBorder="1" applyAlignment="1">
      <alignment horizontal="center"/>
    </xf>
    <xf numFmtId="0" fontId="87" fillId="0" borderId="1" xfId="0" applyFont="1" applyFill="1" applyBorder="1"/>
    <xf numFmtId="0" fontId="88" fillId="0" borderId="1" xfId="0" applyFont="1" applyFill="1" applyBorder="1"/>
    <xf numFmtId="0" fontId="88" fillId="0" borderId="14" xfId="0" applyFont="1" applyFill="1" applyBorder="1"/>
    <xf numFmtId="0" fontId="89" fillId="0" borderId="1" xfId="0" applyFont="1" applyFill="1" applyBorder="1"/>
    <xf numFmtId="0" fontId="0" fillId="0" borderId="1" xfId="0" applyFill="1" applyBorder="1" applyAlignment="1">
      <alignment horizontal="center"/>
    </xf>
    <xf numFmtId="0" fontId="0" fillId="0" borderId="1" xfId="0" applyBorder="1" applyAlignment="1">
      <alignment horizontal="center"/>
    </xf>
    <xf numFmtId="0" fontId="0" fillId="13" borderId="1" xfId="0" applyFill="1" applyBorder="1"/>
    <xf numFmtId="2" fontId="26" fillId="13" borderId="1" xfId="0" applyNumberFormat="1" applyFont="1" applyFill="1" applyBorder="1" applyAlignment="1">
      <alignment horizontal="center"/>
    </xf>
    <xf numFmtId="2" fontId="31" fillId="13" borderId="1" xfId="0" applyNumberFormat="1" applyFont="1" applyFill="1" applyBorder="1" applyAlignment="1">
      <alignment horizontal="center"/>
    </xf>
    <xf numFmtId="0" fontId="68" fillId="13" borderId="1" xfId="0" applyFont="1" applyFill="1" applyBorder="1" applyAlignment="1">
      <alignment horizontal="center"/>
    </xf>
    <xf numFmtId="0" fontId="68" fillId="38" borderId="1" xfId="0" applyFont="1" applyFill="1" applyBorder="1" applyAlignment="1">
      <alignment horizontal="center"/>
    </xf>
    <xf numFmtId="0" fontId="61" fillId="13" borderId="1" xfId="0" applyFont="1" applyFill="1" applyBorder="1" applyAlignment="1">
      <alignment horizontal="center"/>
    </xf>
    <xf numFmtId="0" fontId="29" fillId="13" borderId="1" xfId="0" applyFont="1" applyFill="1" applyBorder="1" applyAlignment="1">
      <alignment horizontal="center"/>
    </xf>
    <xf numFmtId="0" fontId="71" fillId="13" borderId="1" xfId="0" applyFont="1" applyFill="1" applyBorder="1" applyAlignment="1">
      <alignment horizontal="center"/>
    </xf>
    <xf numFmtId="0" fontId="26" fillId="13" borderId="1" xfId="0" applyFont="1" applyFill="1" applyBorder="1" applyAlignment="1">
      <alignment horizontal="center"/>
    </xf>
    <xf numFmtId="0" fontId="34" fillId="38" borderId="1" xfId="0" applyFont="1" applyFill="1" applyBorder="1"/>
    <xf numFmtId="0" fontId="0" fillId="38" borderId="1" xfId="0" applyFill="1" applyBorder="1"/>
    <xf numFmtId="0" fontId="26" fillId="38" borderId="1" xfId="0" applyFont="1" applyFill="1" applyBorder="1"/>
    <xf numFmtId="0" fontId="27" fillId="0" borderId="0" xfId="0" applyFont="1"/>
    <xf numFmtId="0" fontId="88" fillId="2" borderId="1" xfId="0" applyFont="1" applyFill="1" applyBorder="1"/>
    <xf numFmtId="0" fontId="90" fillId="0" borderId="1" xfId="1" applyFont="1" applyBorder="1" applyAlignment="1" applyProtection="1"/>
    <xf numFmtId="0" fontId="15" fillId="0" borderId="1" xfId="0" applyFont="1" applyBorder="1" applyAlignment="1">
      <alignment horizontal="left" vertical="center"/>
    </xf>
    <xf numFmtId="0" fontId="90" fillId="0" borderId="1" xfId="1" applyFont="1" applyFill="1" applyBorder="1" applyAlignment="1" applyProtection="1"/>
    <xf numFmtId="0" fontId="25" fillId="0" borderId="1" xfId="0" applyFont="1" applyBorder="1"/>
    <xf numFmtId="0" fontId="90" fillId="0" borderId="0" xfId="1" applyFont="1" applyFill="1" applyAlignment="1" applyProtection="1"/>
    <xf numFmtId="0" fontId="34" fillId="0" borderId="1" xfId="0" applyFont="1" applyFill="1" applyBorder="1" applyAlignment="1">
      <alignment horizontal="center"/>
    </xf>
    <xf numFmtId="0" fontId="0" fillId="0" borderId="4" xfId="0" applyFill="1" applyBorder="1"/>
    <xf numFmtId="0" fontId="49" fillId="2" borderId="1" xfId="0" applyFont="1" applyFill="1" applyBorder="1" applyAlignment="1">
      <alignment horizontal="center"/>
    </xf>
    <xf numFmtId="0" fontId="88" fillId="13" borderId="1" xfId="0" applyFont="1" applyFill="1" applyBorder="1"/>
    <xf numFmtId="0" fontId="15" fillId="0" borderId="0" xfId="1" applyFont="1" applyFill="1" applyBorder="1" applyAlignment="1" applyProtection="1">
      <alignment horizontal="left" vertical="center"/>
    </xf>
    <xf numFmtId="0" fontId="88" fillId="13" borderId="1" xfId="0" applyFont="1" applyFill="1" applyBorder="1" applyAlignment="1">
      <alignment wrapText="1"/>
    </xf>
    <xf numFmtId="0" fontId="10" fillId="13" borderId="1" xfId="0" applyFont="1" applyFill="1" applyBorder="1" applyAlignment="1">
      <alignment horizontal="center"/>
    </xf>
    <xf numFmtId="0" fontId="10" fillId="13" borderId="1" xfId="0" applyFont="1" applyFill="1" applyBorder="1"/>
    <xf numFmtId="14" fontId="91" fillId="0" borderId="1" xfId="0" applyNumberFormat="1" applyFont="1" applyFill="1" applyBorder="1" applyAlignment="1">
      <alignment horizontal="center"/>
    </xf>
    <xf numFmtId="0" fontId="68" fillId="2" borderId="1" xfId="0" applyFont="1" applyFill="1" applyBorder="1" applyAlignment="1">
      <alignment horizontal="center"/>
    </xf>
    <xf numFmtId="14" fontId="31" fillId="0" borderId="1" xfId="0" applyNumberFormat="1" applyFont="1" applyBorder="1" applyAlignment="1">
      <alignment horizontal="center"/>
    </xf>
    <xf numFmtId="2" fontId="26" fillId="0" borderId="2" xfId="0" applyNumberFormat="1" applyFont="1" applyFill="1" applyBorder="1" applyAlignment="1">
      <alignment horizontal="center"/>
    </xf>
    <xf numFmtId="2" fontId="26" fillId="0" borderId="4" xfId="0" applyNumberFormat="1" applyFont="1" applyFill="1" applyBorder="1" applyAlignment="1">
      <alignment horizontal="center"/>
    </xf>
    <xf numFmtId="0" fontId="79" fillId="15" borderId="1" xfId="0" applyFont="1" applyFill="1" applyBorder="1"/>
    <xf numFmtId="0" fontId="31" fillId="7" borderId="1" xfId="0" applyFont="1" applyFill="1" applyBorder="1"/>
    <xf numFmtId="0" fontId="31" fillId="11" borderId="1" xfId="0" applyFont="1" applyFill="1" applyBorder="1" applyAlignment="1">
      <alignment horizontal="center"/>
    </xf>
    <xf numFmtId="2" fontId="26" fillId="0" borderId="7" xfId="3" applyNumberFormat="1" applyFont="1" applyFill="1" applyBorder="1" applyAlignment="1">
      <alignment horizontal="center"/>
    </xf>
    <xf numFmtId="2" fontId="26" fillId="0" borderId="8" xfId="3" applyNumberFormat="1" applyFont="1" applyFill="1" applyBorder="1" applyAlignment="1">
      <alignment horizontal="center"/>
    </xf>
    <xf numFmtId="0" fontId="10" fillId="36" borderId="1" xfId="0" applyFont="1" applyFill="1" applyBorder="1" applyAlignment="1">
      <alignment horizontal="center"/>
    </xf>
    <xf numFmtId="0" fontId="0" fillId="0" borderId="1" xfId="0" applyFill="1" applyBorder="1"/>
    <xf numFmtId="2" fontId="26" fillId="0" borderId="1" xfId="0" applyNumberFormat="1" applyFont="1" applyFill="1" applyBorder="1" applyAlignment="1">
      <alignment horizontal="center"/>
    </xf>
    <xf numFmtId="0" fontId="26" fillId="7" borderId="1" xfId="0" applyFont="1" applyFill="1" applyBorder="1"/>
    <xf numFmtId="14" fontId="26" fillId="0" borderId="1" xfId="0" applyNumberFormat="1" applyFont="1" applyFill="1" applyBorder="1" applyAlignment="1">
      <alignment horizontal="center"/>
    </xf>
    <xf numFmtId="0" fontId="68" fillId="0" borderId="1" xfId="0" applyFont="1" applyFill="1" applyBorder="1" applyAlignment="1">
      <alignment horizontal="center"/>
    </xf>
    <xf numFmtId="0" fontId="61" fillId="0" borderId="1" xfId="0" applyFont="1" applyFill="1" applyBorder="1" applyAlignment="1">
      <alignment horizontal="center"/>
    </xf>
    <xf numFmtId="0" fontId="29" fillId="0" borderId="1" xfId="0" applyFont="1" applyFill="1" applyBorder="1" applyAlignment="1">
      <alignment horizontal="center"/>
    </xf>
    <xf numFmtId="14" fontId="71" fillId="0" borderId="1" xfId="0" applyNumberFormat="1" applyFont="1" applyFill="1" applyBorder="1" applyAlignment="1">
      <alignment horizontal="center"/>
    </xf>
    <xf numFmtId="0" fontId="71" fillId="0" borderId="1" xfId="0" applyFont="1" applyFill="1" applyBorder="1" applyAlignment="1">
      <alignment horizontal="center"/>
    </xf>
    <xf numFmtId="0" fontId="88" fillId="0" borderId="1" xfId="0" applyFont="1" applyFill="1" applyBorder="1"/>
    <xf numFmtId="2" fontId="31" fillId="4" borderId="1" xfId="0" applyNumberFormat="1" applyFont="1" applyFill="1" applyBorder="1" applyAlignment="1">
      <alignment horizontal="center"/>
    </xf>
    <xf numFmtId="0" fontId="88" fillId="0" borderId="1" xfId="0" applyFont="1" applyFill="1" applyBorder="1" applyAlignment="1">
      <alignment wrapText="1"/>
    </xf>
    <xf numFmtId="0" fontId="92" fillId="16" borderId="2" xfId="0" applyFont="1" applyFill="1" applyBorder="1" applyAlignment="1">
      <alignment horizontal="left" wrapText="1"/>
    </xf>
    <xf numFmtId="0" fontId="41" fillId="39" borderId="3" xfId="0" applyFont="1" applyFill="1" applyBorder="1" applyAlignment="1">
      <alignment horizontal="left" wrapText="1"/>
    </xf>
    <xf numFmtId="0" fontId="41" fillId="40" borderId="0" xfId="0" applyFont="1" applyFill="1" applyAlignment="1">
      <alignment horizontal="center"/>
    </xf>
    <xf numFmtId="0" fontId="93" fillId="40" borderId="0" xfId="0" applyFont="1" applyFill="1"/>
    <xf numFmtId="0" fontId="92" fillId="17" borderId="1" xfId="0" applyFont="1" applyFill="1" applyBorder="1"/>
    <xf numFmtId="0" fontId="92" fillId="17" borderId="1" xfId="0" applyFont="1" applyFill="1" applyBorder="1" applyAlignment="1">
      <alignment horizontal="center"/>
    </xf>
    <xf numFmtId="0" fontId="92" fillId="17" borderId="2" xfId="0" applyFont="1" applyFill="1" applyBorder="1" applyAlignment="1">
      <alignment horizontal="center"/>
    </xf>
    <xf numFmtId="0" fontId="94" fillId="0" borderId="1" xfId="0" applyFont="1" applyFill="1" applyBorder="1"/>
    <xf numFmtId="0" fontId="95" fillId="0" borderId="1" xfId="0" applyFont="1" applyFill="1" applyBorder="1" applyAlignment="1">
      <alignment horizontal="center"/>
    </xf>
    <xf numFmtId="0" fontId="95" fillId="0" borderId="1" xfId="0" applyFont="1" applyFill="1" applyBorder="1"/>
    <xf numFmtId="0" fontId="95" fillId="0" borderId="1" xfId="0" applyFont="1" applyBorder="1"/>
    <xf numFmtId="0" fontId="95" fillId="0" borderId="1" xfId="0" applyFont="1" applyFill="1" applyBorder="1" applyAlignment="1">
      <alignment wrapText="1"/>
    </xf>
    <xf numFmtId="0" fontId="17" fillId="0" borderId="1" xfId="0" applyFont="1" applyFill="1" applyBorder="1"/>
    <xf numFmtId="0" fontId="18" fillId="0" borderId="1" xfId="0" applyFont="1" applyFill="1" applyBorder="1"/>
    <xf numFmtId="0" fontId="18" fillId="0" borderId="1" xfId="0" applyFont="1" applyFill="1" applyBorder="1" applyAlignment="1">
      <alignment horizontal="center"/>
    </xf>
    <xf numFmtId="0" fontId="95" fillId="0" borderId="5" xfId="0" applyFont="1" applyFill="1" applyBorder="1"/>
    <xf numFmtId="0" fontId="96" fillId="0" borderId="1" xfId="1" applyFont="1" applyFill="1" applyBorder="1" applyAlignment="1" applyProtection="1"/>
    <xf numFmtId="2" fontId="95" fillId="0" borderId="1" xfId="0" applyNumberFormat="1" applyFont="1" applyFill="1" applyBorder="1"/>
    <xf numFmtId="0" fontId="94" fillId="0" borderId="0" xfId="0" applyFont="1" applyFill="1" applyBorder="1"/>
    <xf numFmtId="0" fontId="18" fillId="0" borderId="0" xfId="0" applyFont="1" applyFill="1" applyBorder="1"/>
    <xf numFmtId="0" fontId="95" fillId="0" borderId="2" xfId="0" applyFont="1" applyFill="1" applyBorder="1"/>
    <xf numFmtId="0" fontId="94" fillId="0" borderId="1" xfId="0" applyFont="1" applyFill="1" applyBorder="1" applyAlignment="1">
      <alignment wrapText="1"/>
    </xf>
    <xf numFmtId="2" fontId="95" fillId="0" borderId="2" xfId="0" applyNumberFormat="1" applyFont="1" applyFill="1" applyBorder="1" applyAlignment="1">
      <alignment horizontal="left"/>
    </xf>
    <xf numFmtId="2" fontId="95" fillId="0" borderId="1" xfId="0" applyNumberFormat="1" applyFont="1" applyFill="1" applyBorder="1" applyAlignment="1">
      <alignment horizontal="left"/>
    </xf>
    <xf numFmtId="0" fontId="95" fillId="0" borderId="0" xfId="0" applyFont="1" applyFill="1" applyBorder="1"/>
    <xf numFmtId="0" fontId="18" fillId="0" borderId="2" xfId="0" applyFont="1" applyFill="1" applyBorder="1"/>
    <xf numFmtId="0" fontId="94" fillId="0" borderId="5" xfId="0" applyFont="1" applyFill="1" applyBorder="1"/>
    <xf numFmtId="0" fontId="94" fillId="0" borderId="2" xfId="0" applyFont="1" applyFill="1" applyBorder="1"/>
    <xf numFmtId="0" fontId="94" fillId="0" borderId="0" xfId="0" applyFont="1" applyFill="1"/>
    <xf numFmtId="0" fontId="93" fillId="0" borderId="0" xfId="0" applyFont="1"/>
    <xf numFmtId="0" fontId="94" fillId="0" borderId="1" xfId="0" applyFont="1" applyFill="1" applyBorder="1" applyAlignment="1">
      <alignment horizontal="center"/>
    </xf>
    <xf numFmtId="0" fontId="92" fillId="41" borderId="1" xfId="0" applyFont="1" applyFill="1" applyBorder="1" applyAlignment="1">
      <alignment horizontal="center"/>
    </xf>
    <xf numFmtId="0" fontId="92" fillId="25" borderId="1" xfId="0" applyFont="1" applyFill="1" applyBorder="1" applyAlignment="1">
      <alignment horizontal="center"/>
    </xf>
    <xf numFmtId="0" fontId="54" fillId="0" borderId="1" xfId="0" applyFont="1" applyFill="1" applyBorder="1" applyAlignment="1">
      <alignment horizontal="center"/>
    </xf>
    <xf numFmtId="0" fontId="12" fillId="0" borderId="1" xfId="0" applyFont="1" applyFill="1" applyBorder="1" applyAlignment="1">
      <alignment horizontal="center"/>
    </xf>
    <xf numFmtId="14" fontId="72" fillId="4" borderId="1" xfId="0" applyNumberFormat="1" applyFont="1" applyFill="1" applyBorder="1" applyAlignment="1">
      <alignment horizontal="center"/>
    </xf>
    <xf numFmtId="0" fontId="88" fillId="4" borderId="1" xfId="0" applyFont="1" applyFill="1" applyBorder="1"/>
    <xf numFmtId="0" fontId="0" fillId="2" borderId="1" xfId="0" applyFill="1" applyBorder="1" applyAlignment="1">
      <alignment horizontal="center"/>
    </xf>
    <xf numFmtId="14" fontId="76" fillId="2" borderId="1" xfId="0" applyNumberFormat="1" applyFont="1" applyFill="1" applyBorder="1" applyAlignment="1">
      <alignment horizontal="center"/>
    </xf>
    <xf numFmtId="0" fontId="68" fillId="4" borderId="1" xfId="0" applyFont="1" applyFill="1" applyBorder="1" applyAlignment="1">
      <alignment horizontal="center"/>
    </xf>
    <xf numFmtId="0" fontId="54" fillId="2" borderId="1" xfId="0" applyFont="1" applyFill="1" applyBorder="1" applyAlignment="1">
      <alignment horizontal="center"/>
    </xf>
    <xf numFmtId="0" fontId="12" fillId="2" borderId="1" xfId="0" applyFont="1" applyFill="1" applyBorder="1" applyAlignment="1">
      <alignment horizontal="center"/>
    </xf>
    <xf numFmtId="14" fontId="31" fillId="0" borderId="1" xfId="0" applyNumberFormat="1" applyFont="1" applyFill="1" applyBorder="1" applyAlignment="1">
      <alignment horizontal="center"/>
    </xf>
    <xf numFmtId="0" fontId="43" fillId="2" borderId="1" xfId="0" applyFont="1" applyFill="1" applyBorder="1" applyAlignment="1">
      <alignment horizontal="center"/>
    </xf>
    <xf numFmtId="0" fontId="19" fillId="0" borderId="1" xfId="0" applyFont="1" applyFill="1" applyBorder="1" applyAlignment="1">
      <alignment horizontal="center"/>
    </xf>
    <xf numFmtId="0" fontId="93" fillId="0" borderId="1" xfId="0" applyFont="1" applyFill="1" applyBorder="1"/>
    <xf numFmtId="0" fontId="94" fillId="0" borderId="1" xfId="0" applyFont="1" applyFill="1" applyBorder="1"/>
    <xf numFmtId="0" fontId="71" fillId="4" borderId="1" xfId="0" applyFont="1" applyFill="1" applyBorder="1" applyAlignment="1">
      <alignment horizontal="center"/>
    </xf>
    <xf numFmtId="0" fontId="97" fillId="6" borderId="1" xfId="0" applyFont="1" applyFill="1" applyBorder="1" applyAlignment="1">
      <alignment textRotation="45"/>
    </xf>
    <xf numFmtId="0" fontId="98" fillId="0" borderId="0" xfId="0" applyFont="1"/>
    <xf numFmtId="0" fontId="98" fillId="0" borderId="1" xfId="0" applyFont="1" applyBorder="1"/>
    <xf numFmtId="0" fontId="39" fillId="0" borderId="1" xfId="0" applyFont="1" applyBorder="1"/>
    <xf numFmtId="0" fontId="99" fillId="6" borderId="1" xfId="0" applyFont="1" applyFill="1" applyBorder="1" applyAlignment="1">
      <alignment textRotation="45"/>
    </xf>
    <xf numFmtId="0" fontId="21" fillId="0" borderId="1" xfId="0" applyFont="1" applyFill="1" applyBorder="1"/>
    <xf numFmtId="0" fontId="21" fillId="0" borderId="1" xfId="0" applyFont="1" applyFill="1" applyBorder="1" applyAlignment="1">
      <alignment horizontal="left"/>
    </xf>
    <xf numFmtId="0" fontId="21" fillId="0" borderId="1" xfId="0" applyFont="1" applyBorder="1"/>
    <xf numFmtId="0" fontId="21" fillId="0" borderId="9" xfId="0" applyFont="1" applyFill="1" applyBorder="1" applyAlignment="1">
      <alignment horizontal="left"/>
    </xf>
    <xf numFmtId="0" fontId="21" fillId="0" borderId="1" xfId="0" applyFont="1" applyFill="1" applyBorder="1" applyAlignment="1">
      <alignment horizontal="left" vertical="center" wrapText="1"/>
    </xf>
    <xf numFmtId="0" fontId="21" fillId="0" borderId="0" xfId="0" applyFont="1" applyFill="1" applyBorder="1" applyAlignment="1">
      <alignment horizontal="left"/>
    </xf>
    <xf numFmtId="0" fontId="93" fillId="0" borderId="1" xfId="0" applyFont="1" applyBorder="1"/>
    <xf numFmtId="0" fontId="21" fillId="0" borderId="0" xfId="0" applyFont="1" applyAlignment="1">
      <alignment horizontal="left"/>
    </xf>
    <xf numFmtId="0" fontId="41" fillId="0" borderId="1" xfId="0" applyFont="1" applyBorder="1"/>
    <xf numFmtId="0" fontId="20" fillId="0" borderId="1" xfId="0" applyFont="1" applyBorder="1" applyAlignment="1">
      <alignment horizontal="left" vertical="center"/>
    </xf>
    <xf numFmtId="0" fontId="20" fillId="0" borderId="1" xfId="0" applyFont="1" applyFill="1" applyBorder="1" applyAlignment="1">
      <alignment horizontal="left" vertical="center"/>
    </xf>
    <xf numFmtId="0" fontId="20" fillId="0" borderId="0" xfId="0" applyFont="1" applyFill="1" applyBorder="1" applyAlignment="1">
      <alignment horizontal="left" vertical="center"/>
    </xf>
    <xf numFmtId="0" fontId="20" fillId="0" borderId="0" xfId="0" applyFont="1" applyAlignment="1">
      <alignment horizontal="left" vertical="center"/>
    </xf>
    <xf numFmtId="0" fontId="79" fillId="0" borderId="0" xfId="0" applyFont="1" applyAlignment="1">
      <alignment horizontal="left"/>
    </xf>
    <xf numFmtId="0" fontId="0" fillId="0" borderId="0" xfId="0" applyAlignment="1">
      <alignment horizontal="center"/>
    </xf>
    <xf numFmtId="0" fontId="39" fillId="0" borderId="0" xfId="0" applyFont="1" applyAlignment="1">
      <alignment horizontal="center"/>
    </xf>
    <xf numFmtId="0" fontId="100" fillId="0" borderId="0" xfId="0" applyFont="1" applyAlignment="1">
      <alignment horizontal="center" textRotation="45"/>
    </xf>
    <xf numFmtId="0" fontId="25" fillId="0" borderId="1" xfId="0" applyFont="1" applyFill="1" applyBorder="1"/>
    <xf numFmtId="0" fontId="25" fillId="0" borderId="2" xfId="0" applyFont="1" applyFill="1" applyBorder="1"/>
    <xf numFmtId="0" fontId="34" fillId="0" borderId="2" xfId="0" applyFont="1" applyFill="1" applyBorder="1"/>
    <xf numFmtId="0" fontId="93" fillId="2" borderId="0" xfId="0" applyFont="1" applyFill="1"/>
    <xf numFmtId="0" fontId="98" fillId="2" borderId="0" xfId="0" applyFont="1" applyFill="1"/>
    <xf numFmtId="0" fontId="0" fillId="2" borderId="0" xfId="0" applyFill="1" applyAlignment="1">
      <alignment horizontal="center"/>
    </xf>
    <xf numFmtId="0" fontId="21" fillId="2" borderId="1" xfId="0" applyFont="1" applyFill="1" applyBorder="1" applyAlignment="1">
      <alignment horizontal="left"/>
    </xf>
    <xf numFmtId="0" fontId="90" fillId="2" borderId="1" xfId="1" applyFont="1" applyFill="1" applyBorder="1" applyAlignment="1" applyProtection="1"/>
    <xf numFmtId="0" fontId="20" fillId="2" borderId="1" xfId="0" applyFont="1" applyFill="1" applyBorder="1" applyAlignment="1">
      <alignment horizontal="left" vertical="center"/>
    </xf>
    <xf numFmtId="0" fontId="15" fillId="2" borderId="1" xfId="1" applyFont="1" applyFill="1" applyBorder="1" applyAlignment="1" applyProtection="1">
      <alignment horizontal="left" vertical="center"/>
    </xf>
    <xf numFmtId="0" fontId="88" fillId="2" borderId="1" xfId="0" applyFont="1" applyFill="1" applyBorder="1" applyAlignment="1">
      <alignment wrapText="1"/>
    </xf>
    <xf numFmtId="14" fontId="29" fillId="2" borderId="1" xfId="0" applyNumberFormat="1" applyFont="1" applyFill="1" applyBorder="1" applyAlignment="1">
      <alignment horizontal="center"/>
    </xf>
    <xf numFmtId="14" fontId="72" fillId="2" borderId="1" xfId="0" applyNumberFormat="1" applyFont="1" applyFill="1" applyBorder="1" applyAlignment="1">
      <alignment horizontal="center"/>
    </xf>
    <xf numFmtId="0" fontId="34" fillId="2" borderId="1" xfId="0" applyFont="1" applyFill="1" applyBorder="1" applyAlignment="1">
      <alignment horizontal="center"/>
    </xf>
    <xf numFmtId="0" fontId="21" fillId="2" borderId="1" xfId="0" applyFont="1" applyFill="1" applyBorder="1"/>
    <xf numFmtId="0" fontId="15" fillId="2" borderId="1" xfId="0" applyFont="1" applyFill="1" applyBorder="1" applyAlignment="1">
      <alignment horizontal="left" vertical="center"/>
    </xf>
    <xf numFmtId="0" fontId="24" fillId="2" borderId="1" xfId="1" applyFill="1" applyBorder="1" applyAlignment="1" applyProtection="1"/>
    <xf numFmtId="0" fontId="31" fillId="2" borderId="1" xfId="0" applyFont="1" applyFill="1" applyBorder="1" applyAlignment="1">
      <alignment horizontal="center"/>
    </xf>
    <xf numFmtId="14" fontId="79" fillId="2" borderId="1" xfId="0" applyNumberFormat="1" applyFont="1" applyFill="1" applyBorder="1" applyAlignment="1">
      <alignment horizontal="center"/>
    </xf>
    <xf numFmtId="165" fontId="61" fillId="2" borderId="1" xfId="0" applyNumberFormat="1" applyFont="1" applyFill="1" applyBorder="1" applyAlignment="1">
      <alignment horizontal="center"/>
    </xf>
    <xf numFmtId="0" fontId="101" fillId="2" borderId="0" xfId="0" applyFont="1" applyFill="1" applyAlignment="1">
      <alignment horizontal="left" vertical="center" wrapText="1"/>
    </xf>
    <xf numFmtId="0" fontId="25" fillId="2" borderId="0" xfId="0" applyFont="1" applyFill="1"/>
    <xf numFmtId="0" fontId="25" fillId="2" borderId="1" xfId="0" applyFont="1" applyFill="1" applyBorder="1"/>
    <xf numFmtId="0" fontId="21" fillId="2" borderId="1" xfId="0" applyFont="1" applyFill="1" applyBorder="1" applyAlignment="1">
      <alignment horizontal="left" vertical="center" wrapText="1"/>
    </xf>
    <xf numFmtId="0" fontId="93" fillId="2" borderId="1" xfId="0" applyFont="1" applyFill="1" applyBorder="1"/>
    <xf numFmtId="0" fontId="98" fillId="2" borderId="1" xfId="0" applyFont="1" applyFill="1" applyBorder="1"/>
    <xf numFmtId="0" fontId="21" fillId="2" borderId="0" xfId="0" applyFont="1" applyFill="1" applyAlignment="1">
      <alignment horizontal="left"/>
    </xf>
    <xf numFmtId="0" fontId="90" fillId="2" borderId="0" xfId="1" applyFont="1" applyFill="1" applyAlignment="1" applyProtection="1"/>
    <xf numFmtId="0" fontId="20" fillId="2" borderId="0" xfId="0" applyFont="1" applyFill="1" applyAlignment="1">
      <alignment horizontal="left" vertical="center"/>
    </xf>
    <xf numFmtId="0" fontId="15" fillId="2" borderId="0" xfId="1" applyFont="1" applyFill="1" applyAlignment="1" applyProtection="1">
      <alignment horizontal="left" vertical="center"/>
    </xf>
    <xf numFmtId="0" fontId="100" fillId="0" borderId="0" xfId="0" applyFont="1" applyFill="1" applyAlignment="1">
      <alignment horizontal="center" textRotation="45"/>
    </xf>
    <xf numFmtId="0" fontId="84" fillId="0" borderId="0" xfId="0" applyFont="1" applyFill="1"/>
    <xf numFmtId="0" fontId="39" fillId="0" borderId="0" xfId="0" applyFont="1" applyFill="1" applyAlignment="1">
      <alignment horizontal="center"/>
    </xf>
    <xf numFmtId="0" fontId="102" fillId="0" borderId="1" xfId="0" applyFont="1" applyBorder="1"/>
    <xf numFmtId="0" fontId="81" fillId="0" borderId="1" xfId="0" applyFont="1" applyBorder="1"/>
    <xf numFmtId="0" fontId="103" fillId="0" borderId="1" xfId="0" applyFont="1" applyBorder="1"/>
    <xf numFmtId="0" fontId="104" fillId="0" borderId="1" xfId="0" applyFont="1" applyBorder="1"/>
    <xf numFmtId="0" fontId="103" fillId="0" borderId="1" xfId="0" applyFont="1" applyBorder="1" applyAlignment="1">
      <alignment horizontal="left" vertical="center" wrapText="1"/>
    </xf>
    <xf numFmtId="0" fontId="21" fillId="0" borderId="1" xfId="0" applyFont="1" applyBorder="1" applyAlignment="1">
      <alignment horizontal="left"/>
    </xf>
    <xf numFmtId="0" fontId="69" fillId="0" borderId="1" xfId="0" applyFont="1" applyBorder="1" applyAlignment="1">
      <alignment horizontal="center"/>
    </xf>
    <xf numFmtId="0" fontId="79" fillId="0" borderId="1" xfId="0" applyFont="1" applyBorder="1" applyAlignment="1">
      <alignment horizontal="center"/>
    </xf>
    <xf numFmtId="0" fontId="27" fillId="0" borderId="1" xfId="0" applyFont="1" applyBorder="1"/>
    <xf numFmtId="0" fontId="105" fillId="0" borderId="1" xfId="0" applyFont="1" applyBorder="1"/>
    <xf numFmtId="0" fontId="106" fillId="0" borderId="1" xfId="0" applyFont="1" applyBorder="1"/>
    <xf numFmtId="0" fontId="27" fillId="0" borderId="0" xfId="0" applyFont="1" applyFill="1" applyAlignment="1">
      <alignment horizontal="center"/>
    </xf>
    <xf numFmtId="0" fontId="27" fillId="0" borderId="0" xfId="0" applyFont="1" applyFill="1"/>
    <xf numFmtId="0" fontId="69" fillId="4" borderId="1" xfId="0" applyFont="1" applyFill="1" applyBorder="1"/>
    <xf numFmtId="0" fontId="69" fillId="0" borderId="1" xfId="0" applyFont="1" applyFill="1" applyBorder="1" applyAlignment="1">
      <alignment horizontal="center"/>
    </xf>
    <xf numFmtId="0" fontId="45" fillId="0" borderId="1" xfId="0" applyFont="1" applyFill="1" applyBorder="1" applyAlignment="1">
      <alignment horizontal="center"/>
    </xf>
    <xf numFmtId="0" fontId="76" fillId="0" borderId="1" xfId="0" applyFont="1" applyFill="1" applyBorder="1" applyAlignment="1">
      <alignment horizontal="center"/>
    </xf>
    <xf numFmtId="0" fontId="107" fillId="0" borderId="1" xfId="0" applyFont="1" applyFill="1" applyBorder="1" applyAlignment="1">
      <alignment horizontal="left"/>
    </xf>
    <xf numFmtId="0" fontId="108" fillId="0" borderId="1" xfId="1" applyFont="1" applyFill="1" applyBorder="1" applyAlignment="1" applyProtection="1"/>
    <xf numFmtId="0" fontId="109" fillId="0" borderId="1" xfId="0" applyFont="1" applyFill="1" applyBorder="1" applyAlignment="1">
      <alignment horizontal="left" vertical="center"/>
    </xf>
    <xf numFmtId="0" fontId="110" fillId="0" borderId="1" xfId="1" applyFont="1" applyFill="1" applyBorder="1" applyAlignment="1" applyProtection="1">
      <alignment horizontal="left" vertical="center"/>
    </xf>
    <xf numFmtId="0" fontId="107" fillId="0" borderId="1" xfId="0" applyFont="1" applyFill="1" applyBorder="1"/>
    <xf numFmtId="0" fontId="111" fillId="0" borderId="1" xfId="0" applyFont="1" applyBorder="1"/>
    <xf numFmtId="14" fontId="27" fillId="0" borderId="1" xfId="0" applyNumberFormat="1" applyFont="1" applyFill="1" applyBorder="1" applyAlignment="1">
      <alignment horizontal="center"/>
    </xf>
    <xf numFmtId="0" fontId="106" fillId="0" borderId="1" xfId="0" applyFont="1" applyFill="1" applyBorder="1"/>
    <xf numFmtId="0" fontId="106" fillId="0" borderId="1" xfId="0" applyFont="1" applyFill="1" applyBorder="1" applyAlignment="1">
      <alignment horizontal="center"/>
    </xf>
    <xf numFmtId="0" fontId="112" fillId="0" borderId="1" xfId="0" applyFont="1" applyFill="1" applyBorder="1" applyAlignment="1">
      <alignment horizontal="center"/>
    </xf>
    <xf numFmtId="14" fontId="113" fillId="0" borderId="1" xfId="0" applyNumberFormat="1" applyFont="1" applyFill="1" applyBorder="1" applyAlignment="1">
      <alignment horizontal="center"/>
    </xf>
    <xf numFmtId="0" fontId="114" fillId="0" borderId="1" xfId="0" applyFont="1" applyFill="1" applyBorder="1"/>
    <xf numFmtId="0" fontId="115" fillId="0" borderId="1" xfId="0" applyFont="1" applyFill="1" applyBorder="1" applyAlignment="1">
      <alignment horizontal="left" vertical="center"/>
    </xf>
    <xf numFmtId="0" fontId="116" fillId="0" borderId="1" xfId="1" applyFont="1" applyFill="1" applyBorder="1" applyAlignment="1" applyProtection="1">
      <alignment horizontal="left" vertical="center"/>
    </xf>
    <xf numFmtId="0" fontId="54" fillId="13" borderId="1" xfId="0" applyFont="1" applyFill="1" applyBorder="1" applyAlignment="1">
      <alignment horizontal="center"/>
    </xf>
    <xf numFmtId="0" fontId="79" fillId="0" borderId="1" xfId="0" applyFont="1" applyFill="1" applyBorder="1" applyAlignment="1">
      <alignment horizontal="center"/>
    </xf>
    <xf numFmtId="0" fontId="34" fillId="42" borderId="1" xfId="0" applyFont="1" applyFill="1" applyBorder="1" applyAlignment="1">
      <alignment horizontal="center"/>
    </xf>
    <xf numFmtId="0" fontId="68" fillId="42" borderId="1" xfId="0" applyFont="1" applyFill="1" applyBorder="1" applyAlignment="1">
      <alignment horizontal="center"/>
    </xf>
    <xf numFmtId="0" fontId="21" fillId="0" borderId="1" xfId="0" applyNumberFormat="1" applyFont="1" applyFill="1" applyBorder="1" applyAlignment="1">
      <alignment horizontal="left" wrapText="1"/>
    </xf>
    <xf numFmtId="0" fontId="24" fillId="0" borderId="1" xfId="1" applyBorder="1" applyAlignment="1" applyProtection="1">
      <alignment wrapText="1"/>
    </xf>
    <xf numFmtId="0" fontId="117" fillId="0" borderId="1" xfId="1" applyFont="1" applyBorder="1" applyAlignment="1" applyProtection="1"/>
    <xf numFmtId="0" fontId="118" fillId="0" borderId="1" xfId="0" applyFont="1" applyBorder="1"/>
    <xf numFmtId="0" fontId="81" fillId="0" borderId="0" xfId="0" applyFont="1"/>
    <xf numFmtId="14" fontId="34" fillId="0" borderId="1" xfId="0" applyNumberFormat="1" applyFont="1" applyFill="1" applyBorder="1" applyAlignment="1">
      <alignment horizontal="center"/>
    </xf>
    <xf numFmtId="14" fontId="45" fillId="0" borderId="1" xfId="0" applyNumberFormat="1" applyFont="1" applyFill="1" applyBorder="1" applyAlignment="1">
      <alignment horizontal="center"/>
    </xf>
    <xf numFmtId="0" fontId="25" fillId="0" borderId="1" xfId="0" applyFont="1" applyBorder="1" applyAlignment="1">
      <alignment horizontal="center"/>
    </xf>
    <xf numFmtId="0" fontId="38" fillId="0" borderId="1" xfId="0" applyFont="1" applyFill="1" applyBorder="1"/>
    <xf numFmtId="0" fontId="119" fillId="0" borderId="1" xfId="1" applyFont="1" applyFill="1" applyBorder="1" applyAlignment="1" applyProtection="1"/>
    <xf numFmtId="0" fontId="38" fillId="0" borderId="1" xfId="0" applyFont="1" applyFill="1" applyBorder="1" applyAlignment="1">
      <alignment horizontal="left" vertical="center"/>
    </xf>
    <xf numFmtId="0" fontId="38" fillId="0" borderId="1" xfId="1" applyFont="1" applyFill="1" applyBorder="1" applyAlignment="1" applyProtection="1">
      <alignment horizontal="left" vertical="center"/>
    </xf>
    <xf numFmtId="0" fontId="38" fillId="0" borderId="0" xfId="0" applyFont="1" applyFill="1" applyBorder="1" applyAlignment="1">
      <alignment horizontal="left"/>
    </xf>
    <xf numFmtId="0" fontId="38" fillId="0" borderId="1" xfId="0" applyFont="1" applyFill="1" applyBorder="1" applyAlignment="1">
      <alignment horizontal="left"/>
    </xf>
    <xf numFmtId="0" fontId="38" fillId="0" borderId="1" xfId="0" applyFont="1" applyBorder="1" applyAlignment="1">
      <alignment horizontal="left" vertical="center"/>
    </xf>
    <xf numFmtId="14" fontId="69" fillId="0" borderId="1" xfId="0" applyNumberFormat="1" applyFont="1" applyFill="1" applyBorder="1" applyAlignment="1">
      <alignment horizontal="center"/>
    </xf>
    <xf numFmtId="0" fontId="38" fillId="0" borderId="1" xfId="0" applyFont="1" applyBorder="1"/>
    <xf numFmtId="0" fontId="119" fillId="0" borderId="1" xfId="1" applyFont="1" applyBorder="1" applyAlignment="1" applyProtection="1"/>
    <xf numFmtId="14" fontId="69" fillId="2" borderId="1" xfId="0" applyNumberFormat="1" applyFont="1" applyFill="1" applyBorder="1" applyAlignment="1">
      <alignment horizontal="center"/>
    </xf>
    <xf numFmtId="14" fontId="38" fillId="0" borderId="1" xfId="0" applyNumberFormat="1" applyFont="1" applyFill="1" applyBorder="1" applyAlignment="1">
      <alignment horizontal="center"/>
    </xf>
    <xf numFmtId="14" fontId="38" fillId="0" borderId="1" xfId="0" applyNumberFormat="1" applyFont="1" applyBorder="1" applyAlignment="1">
      <alignment horizontal="center"/>
    </xf>
    <xf numFmtId="0" fontId="28" fillId="0" borderId="1" xfId="0" applyFont="1" applyFill="1" applyBorder="1" applyAlignment="1">
      <alignment horizontal="left"/>
    </xf>
    <xf numFmtId="0" fontId="36" fillId="0" borderId="1" xfId="0" applyFont="1" applyFill="1" applyBorder="1" applyAlignment="1">
      <alignment horizontal="center"/>
    </xf>
    <xf numFmtId="0" fontId="120" fillId="0" borderId="1" xfId="0" applyFont="1" applyFill="1" applyBorder="1" applyAlignment="1">
      <alignment horizontal="center"/>
    </xf>
    <xf numFmtId="14" fontId="120" fillId="0" borderId="1" xfId="0" applyNumberFormat="1" applyFont="1" applyFill="1" applyBorder="1" applyAlignment="1">
      <alignment horizontal="center"/>
    </xf>
    <xf numFmtId="165" fontId="120" fillId="0" borderId="1" xfId="0" applyNumberFormat="1" applyFont="1" applyFill="1" applyBorder="1" applyAlignment="1">
      <alignment horizontal="center"/>
    </xf>
    <xf numFmtId="0" fontId="38" fillId="0" borderId="1" xfId="0" applyFont="1" applyFill="1" applyBorder="1" applyAlignment="1">
      <alignment horizontal="left" vertical="center" wrapText="1"/>
    </xf>
    <xf numFmtId="14" fontId="69" fillId="0" borderId="1" xfId="0" applyNumberFormat="1" applyFont="1" applyBorder="1" applyAlignment="1">
      <alignment horizontal="center"/>
    </xf>
    <xf numFmtId="0" fontId="34" fillId="0" borderId="2" xfId="0" applyFont="1" applyBorder="1"/>
    <xf numFmtId="0" fontId="38" fillId="0" borderId="2" xfId="1" applyFont="1" applyFill="1" applyBorder="1" applyAlignment="1" applyProtection="1">
      <alignment horizontal="left" vertical="center"/>
    </xf>
    <xf numFmtId="0" fontId="25" fillId="0" borderId="1" xfId="0" applyFont="1" applyFill="1" applyBorder="1" applyAlignment="1">
      <alignment horizontal="center"/>
    </xf>
    <xf numFmtId="14" fontId="43" fillId="0" borderId="1" xfId="0" applyNumberFormat="1" applyFont="1" applyFill="1" applyBorder="1" applyAlignment="1">
      <alignment horizontal="center"/>
    </xf>
    <xf numFmtId="0" fontId="38" fillId="0" borderId="2" xfId="0" applyFont="1" applyFill="1" applyBorder="1" applyAlignment="1">
      <alignment horizontal="left" vertical="center"/>
    </xf>
    <xf numFmtId="14" fontId="121" fillId="0" borderId="1" xfId="0" applyNumberFormat="1" applyFont="1" applyFill="1" applyBorder="1" applyAlignment="1">
      <alignment horizontal="center"/>
    </xf>
    <xf numFmtId="0" fontId="38" fillId="0" borderId="0" xfId="1" applyFont="1" applyFill="1" applyBorder="1" applyAlignment="1" applyProtection="1">
      <alignment horizontal="left" vertical="center"/>
    </xf>
    <xf numFmtId="0" fontId="68" fillId="6" borderId="1" xfId="0" applyFont="1" applyFill="1" applyBorder="1" applyAlignment="1">
      <alignment textRotation="45"/>
    </xf>
    <xf numFmtId="0" fontId="68" fillId="6" borderId="1" xfId="0" applyFont="1" applyFill="1" applyBorder="1" applyAlignment="1">
      <alignment horizontal="center" textRotation="45"/>
    </xf>
    <xf numFmtId="0" fontId="68" fillId="12" borderId="1" xfId="0" applyFont="1" applyFill="1" applyBorder="1" applyAlignment="1">
      <alignment horizontal="center" textRotation="45"/>
    </xf>
    <xf numFmtId="0" fontId="38" fillId="6" borderId="1" xfId="0" applyFont="1" applyFill="1" applyBorder="1" applyAlignment="1">
      <alignment horizontal="center" textRotation="45"/>
    </xf>
    <xf numFmtId="0" fontId="68" fillId="8" borderId="1" xfId="0" applyFont="1" applyFill="1" applyBorder="1" applyAlignment="1">
      <alignment horizontal="center" textRotation="45"/>
    </xf>
    <xf numFmtId="0" fontId="68" fillId="6" borderId="2" xfId="0" applyFont="1" applyFill="1" applyBorder="1" applyAlignment="1">
      <alignment textRotation="45"/>
    </xf>
    <xf numFmtId="0" fontId="38" fillId="0" borderId="9" xfId="0" applyFont="1" applyFill="1" applyBorder="1" applyAlignment="1">
      <alignment horizontal="left"/>
    </xf>
    <xf numFmtId="0" fontId="119" fillId="0" borderId="0" xfId="1" applyFont="1" applyFill="1" applyBorder="1" applyAlignment="1" applyProtection="1"/>
    <xf numFmtId="0" fontId="38" fillId="0" borderId="0" xfId="0" applyFont="1" applyFill="1" applyBorder="1" applyAlignment="1">
      <alignment horizontal="left" vertical="center"/>
    </xf>
    <xf numFmtId="0" fontId="68" fillId="0" borderId="1" xfId="0" applyFont="1" applyBorder="1"/>
    <xf numFmtId="0" fontId="122" fillId="6" borderId="1" xfId="0" applyFont="1" applyFill="1" applyBorder="1" applyAlignment="1">
      <alignment horizontal="center" textRotation="90"/>
    </xf>
    <xf numFmtId="0" fontId="123" fillId="37" borderId="1" xfId="0" applyFont="1" applyFill="1" applyBorder="1" applyAlignment="1">
      <alignment horizontal="left"/>
    </xf>
    <xf numFmtId="0" fontId="25" fillId="0" borderId="1" xfId="0" applyFont="1" applyBorder="1" applyAlignment="1">
      <alignment horizontal="center" textRotation="45"/>
    </xf>
    <xf numFmtId="0" fontId="68" fillId="0" borderId="1" xfId="0" applyFont="1" applyFill="1" applyBorder="1"/>
    <xf numFmtId="0" fontId="34" fillId="32" borderId="0" xfId="0" applyFont="1" applyFill="1" applyAlignment="1">
      <alignment horizontal="center"/>
    </xf>
    <xf numFmtId="0" fontId="15" fillId="0" borderId="1" xfId="0" applyFont="1" applyFill="1" applyBorder="1" applyAlignment="1">
      <alignment horizontal="left"/>
    </xf>
    <xf numFmtId="0" fontId="0" fillId="0" borderId="1" xfId="0" applyFill="1" applyBorder="1" applyAlignment="1">
      <alignment wrapText="1"/>
    </xf>
    <xf numFmtId="0" fontId="36" fillId="0" borderId="1" xfId="0" applyFont="1" applyFill="1" applyBorder="1" applyAlignment="1">
      <alignment vertical="top"/>
    </xf>
    <xf numFmtId="0" fontId="25" fillId="4" borderId="1" xfId="0" applyFont="1" applyFill="1" applyBorder="1" applyAlignment="1"/>
    <xf numFmtId="0" fontId="25" fillId="0" borderId="4" xfId="0" applyFont="1" applyFill="1" applyBorder="1"/>
    <xf numFmtId="0" fontId="25" fillId="0" borderId="0" xfId="0" applyFont="1" applyFill="1" applyBorder="1"/>
    <xf numFmtId="0" fontId="88" fillId="0" borderId="2" xfId="0" applyFont="1" applyFill="1" applyBorder="1"/>
    <xf numFmtId="0" fontId="51" fillId="27" borderId="1" xfId="0" applyFont="1" applyFill="1" applyBorder="1" applyAlignment="1">
      <alignment horizontal="center" wrapText="1"/>
    </xf>
    <xf numFmtId="0" fontId="124" fillId="25" borderId="1" xfId="0" applyFont="1" applyFill="1" applyBorder="1" applyAlignment="1">
      <alignment horizontal="center"/>
    </xf>
    <xf numFmtId="14" fontId="124" fillId="25" borderId="1" xfId="0" applyNumberFormat="1" applyFont="1" applyFill="1" applyBorder="1" applyAlignment="1">
      <alignment horizontal="center"/>
    </xf>
    <xf numFmtId="14" fontId="23" fillId="25" borderId="1" xfId="0" applyNumberFormat="1" applyFont="1" applyFill="1" applyBorder="1" applyAlignment="1">
      <alignment horizontal="center"/>
    </xf>
    <xf numFmtId="0" fontId="38" fillId="0" borderId="0" xfId="0" applyFont="1" applyBorder="1" applyAlignment="1">
      <alignment horizontal="left" vertical="center"/>
    </xf>
    <xf numFmtId="14" fontId="124" fillId="13" borderId="1" xfId="0" applyNumberFormat="1" applyFont="1" applyFill="1" applyBorder="1" applyAlignment="1">
      <alignment horizontal="center"/>
    </xf>
    <xf numFmtId="0" fontId="38" fillId="0" borderId="0" xfId="0" applyFont="1" applyFill="1" applyBorder="1"/>
    <xf numFmtId="2" fontId="26" fillId="15" borderId="1" xfId="0" applyNumberFormat="1" applyFont="1" applyFill="1" applyBorder="1" applyAlignment="1">
      <alignment horizontal="center"/>
    </xf>
    <xf numFmtId="2" fontId="73" fillId="0" borderId="2" xfId="0" applyNumberFormat="1" applyFont="1" applyFill="1" applyBorder="1" applyAlignment="1">
      <alignment horizontal="center"/>
    </xf>
    <xf numFmtId="2" fontId="31" fillId="0" borderId="2" xfId="0" applyNumberFormat="1" applyFont="1" applyFill="1" applyBorder="1" applyAlignment="1">
      <alignment horizontal="center"/>
    </xf>
    <xf numFmtId="2" fontId="26" fillId="0" borderId="3" xfId="0" applyNumberFormat="1" applyFont="1" applyFill="1" applyBorder="1" applyAlignment="1">
      <alignment horizontal="center"/>
    </xf>
    <xf numFmtId="0" fontId="36" fillId="13" borderId="1" xfId="0" applyFont="1" applyFill="1" applyBorder="1"/>
    <xf numFmtId="0" fontId="125" fillId="13" borderId="1" xfId="0" applyFont="1" applyFill="1" applyBorder="1"/>
    <xf numFmtId="14" fontId="23" fillId="13" borderId="1" xfId="0" applyNumberFormat="1" applyFont="1" applyFill="1" applyBorder="1" applyAlignment="1">
      <alignment horizontal="center"/>
    </xf>
    <xf numFmtId="0" fontId="0" fillId="0" borderId="0" xfId="0" applyFill="1" applyAlignment="1">
      <alignment wrapText="1"/>
    </xf>
    <xf numFmtId="0" fontId="73" fillId="2" borderId="1" xfId="0" applyFont="1" applyFill="1" applyBorder="1" applyAlignment="1">
      <alignment horizontal="center"/>
    </xf>
    <xf numFmtId="0" fontId="19" fillId="2" borderId="1" xfId="0" applyFont="1" applyFill="1" applyBorder="1" applyAlignment="1">
      <alignment horizontal="center"/>
    </xf>
    <xf numFmtId="0" fontId="10" fillId="2" borderId="1" xfId="0" applyFont="1" applyFill="1" applyBorder="1" applyAlignment="1">
      <alignment horizontal="center"/>
    </xf>
    <xf numFmtId="0" fontId="31" fillId="0" borderId="1" xfId="0" applyFont="1" applyFill="1" applyBorder="1"/>
    <xf numFmtId="0" fontId="34" fillId="13" borderId="1" xfId="0" applyFont="1" applyFill="1" applyBorder="1" applyAlignment="1">
      <alignment horizontal="center"/>
    </xf>
    <xf numFmtId="0" fontId="25" fillId="13" borderId="1" xfId="0" applyFont="1" applyFill="1" applyBorder="1"/>
    <xf numFmtId="49" fontId="28" fillId="13" borderId="0" xfId="0" applyNumberFormat="1" applyFont="1" applyFill="1" applyAlignment="1">
      <alignment horizontal="center" wrapText="1"/>
    </xf>
    <xf numFmtId="0" fontId="28" fillId="2" borderId="0" xfId="0" applyFont="1" applyFill="1" applyAlignment="1">
      <alignment horizontal="center"/>
    </xf>
    <xf numFmtId="0" fontId="10" fillId="43" borderId="1" xfId="0" applyFont="1" applyFill="1" applyBorder="1" applyAlignment="1">
      <alignment horizontal="center"/>
    </xf>
    <xf numFmtId="14" fontId="0" fillId="0" borderId="0" xfId="0" applyNumberFormat="1" applyFill="1"/>
    <xf numFmtId="0" fontId="126" fillId="2" borderId="1" xfId="0" applyFont="1" applyFill="1" applyBorder="1"/>
    <xf numFmtId="14" fontId="61" fillId="13" borderId="1" xfId="0" applyNumberFormat="1" applyFont="1" applyFill="1" applyBorder="1" applyAlignment="1">
      <alignment horizontal="center"/>
    </xf>
    <xf numFmtId="0" fontId="127" fillId="10" borderId="1" xfId="0" applyFont="1" applyFill="1" applyBorder="1"/>
    <xf numFmtId="0" fontId="128" fillId="2" borderId="1" xfId="0" applyFont="1" applyFill="1" applyBorder="1"/>
    <xf numFmtId="14" fontId="34" fillId="0" borderId="0" xfId="0" applyNumberFormat="1" applyFont="1" applyFill="1" applyBorder="1" applyAlignment="1">
      <alignment horizontal="center"/>
    </xf>
    <xf numFmtId="0" fontId="34" fillId="0" borderId="0" xfId="0" applyFont="1" applyFill="1" applyBorder="1" applyAlignment="1">
      <alignment horizontal="center"/>
    </xf>
    <xf numFmtId="14" fontId="38" fillId="0" borderId="0" xfId="0" applyNumberFormat="1" applyFont="1" applyFill="1" applyBorder="1" applyAlignment="1">
      <alignment horizontal="center"/>
    </xf>
    <xf numFmtId="0" fontId="34" fillId="0" borderId="0" xfId="0" applyFont="1" applyFill="1" applyBorder="1"/>
    <xf numFmtId="14" fontId="38" fillId="13" borderId="1" xfId="0" applyNumberFormat="1" applyFont="1" applyFill="1" applyBorder="1" applyAlignment="1">
      <alignment horizontal="center"/>
    </xf>
    <xf numFmtId="14" fontId="34" fillId="0" borderId="1" xfId="0" applyNumberFormat="1" applyFont="1" applyFill="1" applyBorder="1" applyAlignment="1">
      <alignment horizontal="center" wrapText="1"/>
    </xf>
    <xf numFmtId="0" fontId="25" fillId="0" borderId="10" xfId="0" applyFont="1" applyBorder="1" applyAlignment="1">
      <alignment horizontal="center"/>
    </xf>
    <xf numFmtId="0" fontId="41" fillId="2" borderId="1" xfId="0" applyFont="1" applyFill="1" applyBorder="1"/>
    <xf numFmtId="0" fontId="0" fillId="14" borderId="1" xfId="0" applyFill="1" applyBorder="1" applyAlignment="1">
      <alignment horizontal="center" wrapText="1"/>
    </xf>
    <xf numFmtId="0" fontId="53" fillId="0" borderId="0" xfId="0" applyFont="1" applyFill="1" applyBorder="1"/>
    <xf numFmtId="14" fontId="130" fillId="0" borderId="1" xfId="0" applyNumberFormat="1" applyFont="1" applyFill="1" applyBorder="1" applyAlignment="1">
      <alignment horizontal="center"/>
    </xf>
    <xf numFmtId="14" fontId="131" fillId="0" borderId="1" xfId="0" applyNumberFormat="1" applyFont="1" applyFill="1" applyBorder="1" applyAlignment="1">
      <alignment horizontal="center"/>
    </xf>
    <xf numFmtId="0" fontId="132" fillId="0" borderId="1" xfId="0" applyFont="1" applyFill="1" applyBorder="1" applyAlignment="1">
      <alignment horizontal="center"/>
    </xf>
    <xf numFmtId="0" fontId="130" fillId="0" borderId="1" xfId="0" applyFont="1" applyFill="1" applyBorder="1" applyAlignment="1">
      <alignment horizontal="center"/>
    </xf>
    <xf numFmtId="14" fontId="38" fillId="2" borderId="1" xfId="0" applyNumberFormat="1" applyFont="1" applyFill="1" applyBorder="1" applyAlignment="1">
      <alignment horizontal="center"/>
    </xf>
    <xf numFmtId="14" fontId="45" fillId="2" borderId="1" xfId="0" applyNumberFormat="1" applyFont="1" applyFill="1" applyBorder="1" applyAlignment="1">
      <alignment horizontal="center"/>
    </xf>
    <xf numFmtId="14" fontId="61" fillId="2" borderId="1" xfId="0" applyNumberFormat="1" applyFont="1" applyFill="1" applyBorder="1" applyAlignment="1">
      <alignment horizontal="center"/>
    </xf>
    <xf numFmtId="0" fontId="38" fillId="2" borderId="1" xfId="0" applyFont="1" applyFill="1" applyBorder="1" applyAlignment="1">
      <alignment horizontal="left"/>
    </xf>
    <xf numFmtId="0" fontId="119" fillId="2" borderId="1" xfId="1" applyFont="1" applyFill="1" applyBorder="1" applyAlignment="1" applyProtection="1"/>
    <xf numFmtId="0" fontId="38" fillId="2" borderId="1" xfId="0" applyFont="1" applyFill="1" applyBorder="1" applyAlignment="1">
      <alignment horizontal="left" vertical="center"/>
    </xf>
    <xf numFmtId="0" fontId="38" fillId="2" borderId="1" xfId="1" applyFont="1" applyFill="1" applyBorder="1" applyAlignment="1" applyProtection="1">
      <alignment horizontal="left" vertical="center"/>
    </xf>
    <xf numFmtId="0" fontId="36" fillId="2" borderId="1" xfId="0" applyFont="1" applyFill="1" applyBorder="1" applyAlignment="1">
      <alignment horizontal="center"/>
    </xf>
    <xf numFmtId="14" fontId="133" fillId="0" borderId="1" xfId="0" applyNumberFormat="1" applyFont="1" applyFill="1" applyBorder="1" applyAlignment="1">
      <alignment horizontal="center"/>
    </xf>
    <xf numFmtId="14" fontId="131" fillId="0" borderId="1" xfId="0" applyNumberFormat="1" applyFont="1" applyBorder="1" applyAlignment="1">
      <alignment horizontal="center"/>
    </xf>
    <xf numFmtId="14" fontId="135" fillId="0" borderId="1" xfId="0" applyNumberFormat="1" applyFont="1" applyFill="1" applyBorder="1" applyAlignment="1">
      <alignment horizontal="center"/>
    </xf>
    <xf numFmtId="0" fontId="135" fillId="0" borderId="1" xfId="0" applyFont="1" applyFill="1" applyBorder="1" applyAlignment="1">
      <alignment horizontal="center"/>
    </xf>
    <xf numFmtId="14" fontId="136" fillId="0" borderId="1" xfId="0" applyNumberFormat="1" applyFont="1" applyFill="1" applyBorder="1" applyAlignment="1">
      <alignment horizontal="center"/>
    </xf>
    <xf numFmtId="14" fontId="124" fillId="2" borderId="1" xfId="0" applyNumberFormat="1" applyFont="1" applyFill="1" applyBorder="1" applyAlignment="1">
      <alignment horizontal="center"/>
    </xf>
    <xf numFmtId="0" fontId="137" fillId="2" borderId="1" xfId="0" applyFont="1" applyFill="1" applyBorder="1" applyAlignment="1">
      <alignment horizontal="center"/>
    </xf>
    <xf numFmtId="0" fontId="138" fillId="2" borderId="1" xfId="0" applyFont="1" applyFill="1" applyBorder="1" applyAlignment="1">
      <alignment horizontal="center"/>
    </xf>
    <xf numFmtId="0" fontId="139" fillId="2" borderId="1" xfId="0" applyFont="1" applyFill="1" applyBorder="1" applyAlignment="1">
      <alignment horizontal="center"/>
    </xf>
    <xf numFmtId="0" fontId="140" fillId="2" borderId="1" xfId="0" applyFont="1" applyFill="1" applyBorder="1" applyAlignment="1">
      <alignment horizontal="center"/>
    </xf>
    <xf numFmtId="0" fontId="140" fillId="2" borderId="4" xfId="0" applyFont="1" applyFill="1" applyBorder="1"/>
    <xf numFmtId="0" fontId="140" fillId="2" borderId="1" xfId="0" applyFont="1" applyFill="1" applyBorder="1"/>
    <xf numFmtId="14" fontId="136" fillId="4" borderId="1" xfId="0" applyNumberFormat="1" applyFont="1" applyFill="1" applyBorder="1" applyAlignment="1">
      <alignment horizontal="center"/>
    </xf>
    <xf numFmtId="0" fontId="122" fillId="6" borderId="1" xfId="0" applyFont="1" applyFill="1" applyBorder="1" applyAlignment="1">
      <alignment horizontal="center" vertical="center" wrapText="1"/>
    </xf>
    <xf numFmtId="0" fontId="136" fillId="0" borderId="1" xfId="0" applyFont="1" applyFill="1" applyBorder="1" applyAlignment="1">
      <alignment horizontal="center"/>
    </xf>
    <xf numFmtId="0" fontId="29" fillId="0" borderId="0" xfId="0" applyFont="1" applyFill="1" applyBorder="1" applyAlignment="1">
      <alignment horizontal="center"/>
    </xf>
    <xf numFmtId="0" fontId="139" fillId="36" borderId="1" xfId="0" applyFont="1" applyFill="1" applyBorder="1" applyAlignment="1">
      <alignment horizontal="center"/>
    </xf>
    <xf numFmtId="0" fontId="140" fillId="2" borderId="4" xfId="0" applyFont="1" applyFill="1" applyBorder="1" applyAlignment="1">
      <alignment horizontal="center"/>
    </xf>
    <xf numFmtId="6" fontId="0" fillId="0" borderId="0" xfId="0" applyNumberFormat="1" applyFill="1"/>
    <xf numFmtId="2" fontId="79" fillId="0" borderId="1" xfId="0" applyNumberFormat="1" applyFont="1" applyFill="1" applyBorder="1" applyAlignment="1">
      <alignment horizontal="center"/>
    </xf>
    <xf numFmtId="0" fontId="0" fillId="2" borderId="1" xfId="0" applyFont="1" applyFill="1" applyBorder="1"/>
    <xf numFmtId="2" fontId="26" fillId="2" borderId="2" xfId="0" applyNumberFormat="1" applyFont="1" applyFill="1" applyBorder="1" applyAlignment="1">
      <alignment horizontal="center"/>
    </xf>
    <xf numFmtId="0" fontId="36" fillId="2" borderId="1" xfId="0" applyFont="1" applyFill="1" applyBorder="1"/>
    <xf numFmtId="0" fontId="28" fillId="2" borderId="1" xfId="0" applyFont="1" applyFill="1" applyBorder="1"/>
    <xf numFmtId="2" fontId="79" fillId="2" borderId="2" xfId="0" applyNumberFormat="1" applyFont="1" applyFill="1" applyBorder="1" applyAlignment="1">
      <alignment horizontal="center"/>
    </xf>
    <xf numFmtId="0" fontId="134" fillId="2" borderId="0" xfId="0" applyFont="1" applyFill="1"/>
    <xf numFmtId="2" fontId="79" fillId="2" borderId="1" xfId="0" applyNumberFormat="1" applyFont="1" applyFill="1" applyBorder="1" applyAlignment="1">
      <alignment horizontal="center"/>
    </xf>
    <xf numFmtId="0" fontId="143" fillId="2" borderId="1" xfId="0" applyFont="1" applyFill="1" applyBorder="1" applyAlignment="1">
      <alignment horizontal="center"/>
    </xf>
    <xf numFmtId="0" fontId="144" fillId="2" borderId="1" xfId="0" applyFont="1" applyFill="1" applyBorder="1" applyAlignment="1">
      <alignment horizontal="center"/>
    </xf>
    <xf numFmtId="0" fontId="145" fillId="13" borderId="1" xfId="0" applyFont="1" applyFill="1" applyBorder="1" applyAlignment="1">
      <alignment horizontal="center"/>
    </xf>
    <xf numFmtId="14" fontId="23" fillId="2" borderId="1" xfId="0" applyNumberFormat="1" applyFont="1" applyFill="1" applyBorder="1" applyAlignment="1">
      <alignment horizontal="center"/>
    </xf>
    <xf numFmtId="14" fontId="146" fillId="0" borderId="1" xfId="0" applyNumberFormat="1" applyFont="1" applyFill="1" applyBorder="1" applyAlignment="1">
      <alignment horizontal="center"/>
    </xf>
    <xf numFmtId="0" fontId="146" fillId="0" borderId="1" xfId="0" applyFont="1" applyFill="1" applyBorder="1" applyAlignment="1">
      <alignment horizontal="center"/>
    </xf>
    <xf numFmtId="14" fontId="147" fillId="2" borderId="1" xfId="0" applyNumberFormat="1" applyFont="1" applyFill="1" applyBorder="1" applyAlignment="1">
      <alignment horizontal="center"/>
    </xf>
    <xf numFmtId="14" fontId="148" fillId="0" borderId="1" xfId="0" applyNumberFormat="1" applyFont="1" applyFill="1" applyBorder="1" applyAlignment="1">
      <alignment horizontal="center"/>
    </xf>
    <xf numFmtId="0" fontId="148" fillId="0" borderId="1" xfId="0" applyFont="1" applyFill="1" applyBorder="1" applyAlignment="1">
      <alignment horizontal="center"/>
    </xf>
    <xf numFmtId="14" fontId="133" fillId="2" borderId="1" xfId="0" applyNumberFormat="1" applyFont="1" applyFill="1" applyBorder="1" applyAlignment="1">
      <alignment horizontal="center"/>
    </xf>
    <xf numFmtId="14" fontId="148" fillId="4" borderId="1" xfId="0" applyNumberFormat="1" applyFont="1" applyFill="1" applyBorder="1" applyAlignment="1">
      <alignment horizontal="center"/>
    </xf>
    <xf numFmtId="0" fontId="129" fillId="17" borderId="6" xfId="0" applyFont="1" applyFill="1" applyBorder="1" applyAlignment="1">
      <alignment horizontal="center"/>
    </xf>
    <xf numFmtId="0" fontId="39" fillId="0" borderId="0" xfId="0" applyFont="1" applyAlignment="1">
      <alignment horizontal="left" vertical="center"/>
    </xf>
    <xf numFmtId="0" fontId="34" fillId="0" borderId="0" xfId="0" applyFont="1" applyAlignment="1">
      <alignment horizontal="left" vertical="center"/>
    </xf>
    <xf numFmtId="0" fontId="57" fillId="16" borderId="3" xfId="0" applyFont="1" applyFill="1" applyBorder="1" applyAlignment="1">
      <alignment horizont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mailto:lmontes@ict-ils.edu" TargetMode="External"/><Relationship Id="rId21" Type="http://schemas.openxmlformats.org/officeDocument/2006/relationships/hyperlink" Target="mailto:jeff@completegame.tv" TargetMode="External"/><Relationship Id="rId42" Type="http://schemas.openxmlformats.org/officeDocument/2006/relationships/hyperlink" Target="mailto:ryan@dtruckschool.com" TargetMode="External"/><Relationship Id="rId47" Type="http://schemas.openxmlformats.org/officeDocument/2006/relationships/hyperlink" Target="mailto:chris@trialityonline.com" TargetMode="External"/><Relationship Id="rId63" Type="http://schemas.openxmlformats.org/officeDocument/2006/relationships/hyperlink" Target="mailto:sherry8158@att.net" TargetMode="External"/><Relationship Id="rId68" Type="http://schemas.openxmlformats.org/officeDocument/2006/relationships/hyperlink" Target="mailto:newhorizonsmi@yahoo.com" TargetMode="External"/><Relationship Id="rId84" Type="http://schemas.openxmlformats.org/officeDocument/2006/relationships/hyperlink" Target="mailto:berksmac@yahoo.com" TargetMode="External"/><Relationship Id="rId89" Type="http://schemas.openxmlformats.org/officeDocument/2006/relationships/hyperlink" Target="mailto:info@the-management-academy.com" TargetMode="External"/><Relationship Id="rId112" Type="http://schemas.openxmlformats.org/officeDocument/2006/relationships/vmlDrawing" Target="../drawings/vmlDrawing10.vml"/><Relationship Id="rId16" Type="http://schemas.openxmlformats.org/officeDocument/2006/relationships/hyperlink" Target="mailto:darrellw@georgiacc.com" TargetMode="External"/><Relationship Id="rId107" Type="http://schemas.openxmlformats.org/officeDocument/2006/relationships/hyperlink" Target="mailto:read2educate@gmail.com" TargetMode="External"/><Relationship Id="rId11" Type="http://schemas.openxmlformats.org/officeDocument/2006/relationships/hyperlink" Target="mailto:sdover@doverstaffing.com" TargetMode="External"/><Relationship Id="rId32" Type="http://schemas.openxmlformats.org/officeDocument/2006/relationships/hyperlink" Target="mailto:mori.amalfard@atglearning.com" TargetMode="External"/><Relationship Id="rId37" Type="http://schemas.openxmlformats.org/officeDocument/2006/relationships/hyperlink" Target="mailto:aobazee@norcrossinstitute.com" TargetMode="External"/><Relationship Id="rId53" Type="http://schemas.openxmlformats.org/officeDocument/2006/relationships/hyperlink" Target="mailto:npeebles@nhgeorgia.com" TargetMode="External"/><Relationship Id="rId58" Type="http://schemas.openxmlformats.org/officeDocument/2006/relationships/hyperlink" Target="mailto:foldel@comcast.net" TargetMode="External"/><Relationship Id="rId74" Type="http://schemas.openxmlformats.org/officeDocument/2006/relationships/hyperlink" Target="mailto:twhite@medtech.edu" TargetMode="External"/><Relationship Id="rId79" Type="http://schemas.openxmlformats.org/officeDocument/2006/relationships/hyperlink" Target="mailto:ashema@nhgeorgia.com" TargetMode="External"/><Relationship Id="rId102" Type="http://schemas.openxmlformats.org/officeDocument/2006/relationships/hyperlink" Target="mailto:tjbellellison@yahoo.com" TargetMode="External"/><Relationship Id="rId5" Type="http://schemas.openxmlformats.org/officeDocument/2006/relationships/hyperlink" Target="mailto:ssingh@omnitech.edu" TargetMode="External"/><Relationship Id="rId90" Type="http://schemas.openxmlformats.org/officeDocument/2006/relationships/hyperlink" Target="mailto:dgoulbourne@doakoltech.com" TargetMode="External"/><Relationship Id="rId95" Type="http://schemas.openxmlformats.org/officeDocument/2006/relationships/hyperlink" Target="mailto:carolynslg@comcast.net" TargetMode="External"/><Relationship Id="rId22" Type="http://schemas.openxmlformats.org/officeDocument/2006/relationships/hyperlink" Target="mailto:newlifetechnical@gmail.com" TargetMode="External"/><Relationship Id="rId27" Type="http://schemas.openxmlformats.org/officeDocument/2006/relationships/hyperlink" Target="mailto:emosley@medtech.edu" TargetMode="External"/><Relationship Id="rId43" Type="http://schemas.openxmlformats.org/officeDocument/2006/relationships/hyperlink" Target="mailto:cdm@covenantcna.com" TargetMode="External"/><Relationship Id="rId48" Type="http://schemas.openxmlformats.org/officeDocument/2006/relationships/hyperlink" Target="mailto:jrichardson@api.edu" TargetMode="External"/><Relationship Id="rId64" Type="http://schemas.openxmlformats.org/officeDocument/2006/relationships/hyperlink" Target="mailto:david@americasdrivingforce.com" TargetMode="External"/><Relationship Id="rId69" Type="http://schemas.openxmlformats.org/officeDocument/2006/relationships/hyperlink" Target="mailto:admin@pacificsystemsinc.com" TargetMode="External"/><Relationship Id="rId113" Type="http://schemas.openxmlformats.org/officeDocument/2006/relationships/comments" Target="../comments10.xml"/><Relationship Id="rId80" Type="http://schemas.openxmlformats.org/officeDocument/2006/relationships/hyperlink" Target="mailto:wanda2555@bellsouth.net" TargetMode="External"/><Relationship Id="rId85" Type="http://schemas.openxmlformats.org/officeDocument/2006/relationships/hyperlink" Target="mailto:kanderson@katlaw.com" TargetMode="External"/><Relationship Id="rId12" Type="http://schemas.openxmlformats.org/officeDocument/2006/relationships/hyperlink" Target="mailto:dtaylor@assuredandassociates.com" TargetMode="External"/><Relationship Id="rId17" Type="http://schemas.openxmlformats.org/officeDocument/2006/relationships/hyperlink" Target="mailto:cumberlandmedical@comcast.net" TargetMode="External"/><Relationship Id="rId33" Type="http://schemas.openxmlformats.org/officeDocument/2006/relationships/hyperlink" Target="mailto:dennis@bwforklifttrainingcenter.com" TargetMode="External"/><Relationship Id="rId38" Type="http://schemas.openxmlformats.org/officeDocument/2006/relationships/hyperlink" Target="mailto:aadelore@yahoo.com" TargetMode="External"/><Relationship Id="rId59" Type="http://schemas.openxmlformats.org/officeDocument/2006/relationships/hyperlink" Target="mailto:tinaekpen@yahoo.com" TargetMode="External"/><Relationship Id="rId103" Type="http://schemas.openxmlformats.org/officeDocument/2006/relationships/hyperlink" Target="mailto:gcahec@gmail.com" TargetMode="External"/><Relationship Id="rId108" Type="http://schemas.openxmlformats.org/officeDocument/2006/relationships/hyperlink" Target="mailto:dovetechnology@yahoo.com" TargetMode="External"/><Relationship Id="rId54" Type="http://schemas.openxmlformats.org/officeDocument/2006/relationships/hyperlink" Target="mailto:tomfcox@earthlink.net" TargetMode="External"/><Relationship Id="rId70" Type="http://schemas.openxmlformats.org/officeDocument/2006/relationships/hyperlink" Target="mailto:Kathy.george@atg.org" TargetMode="External"/><Relationship Id="rId75" Type="http://schemas.openxmlformats.org/officeDocument/2006/relationships/hyperlink" Target="mailto:aburns@medtech.edu" TargetMode="External"/><Relationship Id="rId91" Type="http://schemas.openxmlformats.org/officeDocument/2006/relationships/hyperlink" Target="mailto:cwoodruffrn@att.net" TargetMode="External"/><Relationship Id="rId96" Type="http://schemas.openxmlformats.org/officeDocument/2006/relationships/hyperlink" Target="mailto:lmontes@ict-ils.edu" TargetMode="External"/><Relationship Id="rId1" Type="http://schemas.openxmlformats.org/officeDocument/2006/relationships/hyperlink" Target="mailto:ciup@pro-data.us" TargetMode="External"/><Relationship Id="rId6" Type="http://schemas.openxmlformats.org/officeDocument/2006/relationships/hyperlink" Target="mailto:lifesolutionsforhealth@gmail.com" TargetMode="External"/><Relationship Id="rId15" Type="http://schemas.openxmlformats.org/officeDocument/2006/relationships/hyperlink" Target="mailto:vsstrickland@mindspring.com" TargetMode="External"/><Relationship Id="rId23" Type="http://schemas.openxmlformats.org/officeDocument/2006/relationships/hyperlink" Target="mailto:professionalmedi@bellsouth.net" TargetMode="External"/><Relationship Id="rId28" Type="http://schemas.openxmlformats.org/officeDocument/2006/relationships/hyperlink" Target="mailto:atlantamedicaltraining@yahoo.com" TargetMode="External"/><Relationship Id="rId36" Type="http://schemas.openxmlformats.org/officeDocument/2006/relationships/hyperlink" Target="mailto:mcarey@truckdriverinstitute.com" TargetMode="External"/><Relationship Id="rId49" Type="http://schemas.openxmlformats.org/officeDocument/2006/relationships/hyperlink" Target="mailto:oconner@laurus.edu" TargetMode="External"/><Relationship Id="rId57" Type="http://schemas.openxmlformats.org/officeDocument/2006/relationships/hyperlink" Target="mailto:bbarber651@aol.com" TargetMode="External"/><Relationship Id="rId106" Type="http://schemas.openxmlformats.org/officeDocument/2006/relationships/hyperlink" Target="mailto:monica@amtccnainstitute.com" TargetMode="External"/><Relationship Id="rId10" Type="http://schemas.openxmlformats.org/officeDocument/2006/relationships/hyperlink" Target="mailto:jjohnson@ulgatl.org" TargetMode="External"/><Relationship Id="rId31" Type="http://schemas.openxmlformats.org/officeDocument/2006/relationships/hyperlink" Target="mailto:careerstartinstitute@yahoo.com" TargetMode="External"/><Relationship Id="rId44" Type="http://schemas.openxmlformats.org/officeDocument/2006/relationships/hyperlink" Target="mailto:atlgec@yahoo.com" TargetMode="External"/><Relationship Id="rId52" Type="http://schemas.openxmlformats.org/officeDocument/2006/relationships/hyperlink" Target="mailto:gotsleep@bellsouth.net" TargetMode="External"/><Relationship Id="rId60" Type="http://schemas.openxmlformats.org/officeDocument/2006/relationships/hyperlink" Target="mailto:athomas@ecrga.com" TargetMode="External"/><Relationship Id="rId65" Type="http://schemas.openxmlformats.org/officeDocument/2006/relationships/hyperlink" Target="mailto:centerforprogres@bellsouth.net" TargetMode="External"/><Relationship Id="rId73" Type="http://schemas.openxmlformats.org/officeDocument/2006/relationships/hyperlink" Target="mailto:admin@nvtrainingacademy.org" TargetMode="External"/><Relationship Id="rId78" Type="http://schemas.openxmlformats.org/officeDocument/2006/relationships/hyperlink" Target="mailto:angela.waltower@iecatlanta.org" TargetMode="External"/><Relationship Id="rId81" Type="http://schemas.openxmlformats.org/officeDocument/2006/relationships/hyperlink" Target="mailto:cmoore@imultrasound.com" TargetMode="External"/><Relationship Id="rId86" Type="http://schemas.openxmlformats.org/officeDocument/2006/relationships/hyperlink" Target="mailto:tmontgomery@ulgatl.org" TargetMode="External"/><Relationship Id="rId94" Type="http://schemas.openxmlformats.org/officeDocument/2006/relationships/hyperlink" Target="mailto:cbarnett@edaff.com" TargetMode="External"/><Relationship Id="rId99" Type="http://schemas.openxmlformats.org/officeDocument/2006/relationships/hyperlink" Target="mailto:lisa.williams@osctonline.com" TargetMode="External"/><Relationship Id="rId101" Type="http://schemas.openxmlformats.org/officeDocument/2006/relationships/hyperlink" Target="mailto:anthony.oloni@phiconcorp.com" TargetMode="External"/><Relationship Id="rId4" Type="http://schemas.openxmlformats.org/officeDocument/2006/relationships/hyperlink" Target="mailto:south-eastcdl@earthlink.net" TargetMode="External"/><Relationship Id="rId9" Type="http://schemas.openxmlformats.org/officeDocument/2006/relationships/hyperlink" Target="mailto:pduncan@depower.org" TargetMode="External"/><Relationship Id="rId13" Type="http://schemas.openxmlformats.org/officeDocument/2006/relationships/hyperlink" Target="mailto:Hlms_rchll@yahoo.com" TargetMode="External"/><Relationship Id="rId18" Type="http://schemas.openxmlformats.org/officeDocument/2006/relationships/hyperlink" Target="mailto:sblunt@cobbcnaschool.com" TargetMode="External"/><Relationship Id="rId39" Type="http://schemas.openxmlformats.org/officeDocument/2006/relationships/hyperlink" Target="mailto:mv@ii.edu" TargetMode="External"/><Relationship Id="rId109" Type="http://schemas.openxmlformats.org/officeDocument/2006/relationships/hyperlink" Target="mailto:lamonte70@hotmail.com" TargetMode="External"/><Relationship Id="rId34" Type="http://schemas.openxmlformats.org/officeDocument/2006/relationships/hyperlink" Target="mailto:securityforless@comcast.net" TargetMode="External"/><Relationship Id="rId50" Type="http://schemas.openxmlformats.org/officeDocument/2006/relationships/hyperlink" Target="mailto:info@faks-allied-health.com" TargetMode="External"/><Relationship Id="rId55" Type="http://schemas.openxmlformats.org/officeDocument/2006/relationships/hyperlink" Target="mailto:caregiversolutions@yahoo.com" TargetMode="External"/><Relationship Id="rId76" Type="http://schemas.openxmlformats.org/officeDocument/2006/relationships/hyperlink" Target="mailto:Ssingh@omnitech.edu" TargetMode="External"/><Relationship Id="rId97" Type="http://schemas.openxmlformats.org/officeDocument/2006/relationships/hyperlink" Target="mailto:professionalmedi@bellsouth.net" TargetMode="External"/><Relationship Id="rId104" Type="http://schemas.openxmlformats.org/officeDocument/2006/relationships/hyperlink" Target="mailto:toks@iitainc.com" TargetMode="External"/><Relationship Id="rId7" Type="http://schemas.openxmlformats.org/officeDocument/2006/relationships/hyperlink" Target="mailto:admissions@menteemedicalinstitute.org" TargetMode="External"/><Relationship Id="rId71" Type="http://schemas.openxmlformats.org/officeDocument/2006/relationships/hyperlink" Target="mailto:dtaylor@assuredandassociates.com" TargetMode="External"/><Relationship Id="rId92" Type="http://schemas.openxmlformats.org/officeDocument/2006/relationships/hyperlink" Target="mailto:info@atlci.net" TargetMode="External"/><Relationship Id="rId2" Type="http://schemas.openxmlformats.org/officeDocument/2006/relationships/hyperlink" Target="mailto:hful@technologycenterinc.com" TargetMode="External"/><Relationship Id="rId29" Type="http://schemas.openxmlformats.org/officeDocument/2006/relationships/hyperlink" Target="mailto:lisa@citysecurity.biz" TargetMode="External"/><Relationship Id="rId24" Type="http://schemas.openxmlformats.org/officeDocument/2006/relationships/hyperlink" Target="mailto:newhorizonsmi@yahoo.com" TargetMode="External"/><Relationship Id="rId40" Type="http://schemas.openxmlformats.org/officeDocument/2006/relationships/hyperlink" Target="mailto:CCornett-Earley@ging.org" TargetMode="External"/><Relationship Id="rId45" Type="http://schemas.openxmlformats.org/officeDocument/2006/relationships/hyperlink" Target="mailto:laureate_medical@yahoo.com" TargetMode="External"/><Relationship Id="rId66" Type="http://schemas.openxmlformats.org/officeDocument/2006/relationships/hyperlink" Target="mailto:roberto@atlantatruckdrivingschool.net" TargetMode="External"/><Relationship Id="rId87" Type="http://schemas.openxmlformats.org/officeDocument/2006/relationships/hyperlink" Target="mailto:sadamson@advancetrainingcenters.com" TargetMode="External"/><Relationship Id="rId110" Type="http://schemas.openxmlformats.org/officeDocument/2006/relationships/hyperlink" Target="mailto:lana.frye@iecatlanta.org" TargetMode="External"/><Relationship Id="rId61" Type="http://schemas.openxmlformats.org/officeDocument/2006/relationships/hyperlink" Target="mailto:candler.pritchett@atgwork.com" TargetMode="External"/><Relationship Id="rId82" Type="http://schemas.openxmlformats.org/officeDocument/2006/relationships/hyperlink" Target="mailto:cdlofga@windstream.net" TargetMode="External"/><Relationship Id="rId19" Type="http://schemas.openxmlformats.org/officeDocument/2006/relationships/hyperlink" Target="mailto:pascha@villagesamaritan.com" TargetMode="External"/><Relationship Id="rId14" Type="http://schemas.openxmlformats.org/officeDocument/2006/relationships/hyperlink" Target="mailto:admin@nvtrainingacademy.org" TargetMode="External"/><Relationship Id="rId30" Type="http://schemas.openxmlformats.org/officeDocument/2006/relationships/hyperlink" Target="mailto:ktorrance@sonotechinstitute.com" TargetMode="External"/><Relationship Id="rId35" Type="http://schemas.openxmlformats.org/officeDocument/2006/relationships/hyperlink" Target="mailto:valkhamilton@gmail.com" TargetMode="External"/><Relationship Id="rId56" Type="http://schemas.openxmlformats.org/officeDocument/2006/relationships/hyperlink" Target="mailto:dwaters@watersmg.com" TargetMode="External"/><Relationship Id="rId77" Type="http://schemas.openxmlformats.org/officeDocument/2006/relationships/hyperlink" Target="mailto:lmontes@ict-ils.edu" TargetMode="External"/><Relationship Id="rId100" Type="http://schemas.openxmlformats.org/officeDocument/2006/relationships/hyperlink" Target="mailto:genieve@chroniclesbilling.com" TargetMode="External"/><Relationship Id="rId105" Type="http://schemas.openxmlformats.org/officeDocument/2006/relationships/hyperlink" Target="mailto:denise@atlantatruckdrivingschool.net" TargetMode="External"/><Relationship Id="rId8" Type="http://schemas.openxmlformats.org/officeDocument/2006/relationships/hyperlink" Target="mailto:pduncan@depower.org" TargetMode="External"/><Relationship Id="rId51" Type="http://schemas.openxmlformats.org/officeDocument/2006/relationships/hyperlink" Target="mailto:avickery@cprwithmickey.com" TargetMode="External"/><Relationship Id="rId72" Type="http://schemas.openxmlformats.org/officeDocument/2006/relationships/hyperlink" Target="mailto:kwalton@ict-ils.edu" TargetMode="External"/><Relationship Id="rId93" Type="http://schemas.openxmlformats.org/officeDocument/2006/relationships/hyperlink" Target="mailto:ccmetraining@yahoo.com" TargetMode="External"/><Relationship Id="rId98" Type="http://schemas.openxmlformats.org/officeDocument/2006/relationships/hyperlink" Target="mailto:training@radiumsoft.com" TargetMode="External"/><Relationship Id="rId3" Type="http://schemas.openxmlformats.org/officeDocument/2006/relationships/hyperlink" Target="mailto:info@gotargetit.com" TargetMode="External"/><Relationship Id="rId25" Type="http://schemas.openxmlformats.org/officeDocument/2006/relationships/hyperlink" Target="mailto:oconner@laurus.edu" TargetMode="External"/><Relationship Id="rId46" Type="http://schemas.openxmlformats.org/officeDocument/2006/relationships/hyperlink" Target="mailto:exellemedicaltrain@att.net" TargetMode="External"/><Relationship Id="rId67" Type="http://schemas.openxmlformats.org/officeDocument/2006/relationships/hyperlink" Target="mailto:dstraws@umbi-edu.com" TargetMode="External"/><Relationship Id="rId20" Type="http://schemas.openxmlformats.org/officeDocument/2006/relationships/hyperlink" Target="mailto:wanda2555@bellsouth.net" TargetMode="External"/><Relationship Id="rId41" Type="http://schemas.openxmlformats.org/officeDocument/2006/relationships/hyperlink" Target="mailto:shaun.taylor@dekalbmedical.org" TargetMode="External"/><Relationship Id="rId62" Type="http://schemas.openxmlformats.org/officeDocument/2006/relationships/hyperlink" Target="mailto:ed@katlaw.com" TargetMode="External"/><Relationship Id="rId83" Type="http://schemas.openxmlformats.org/officeDocument/2006/relationships/hyperlink" Target="mailto:thea@completegame.tv" TargetMode="External"/><Relationship Id="rId88" Type="http://schemas.openxmlformats.org/officeDocument/2006/relationships/hyperlink" Target="mailto:cvaughan@covenantmedtraining.com" TargetMode="External"/><Relationship Id="rId11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hyperlink" Target="mailto:info@ofexpo.com" TargetMode="External"/><Relationship Id="rId18" Type="http://schemas.openxmlformats.org/officeDocument/2006/relationships/hyperlink" Target="mailto:melson@astonstaffing.com" TargetMode="External"/><Relationship Id="rId26" Type="http://schemas.openxmlformats.org/officeDocument/2006/relationships/hyperlink" Target="http://www.tagonline.com/" TargetMode="External"/><Relationship Id="rId39" Type="http://schemas.openxmlformats.org/officeDocument/2006/relationships/hyperlink" Target="mailto:robin.blount@cfsatlanta.net" TargetMode="External"/><Relationship Id="rId21" Type="http://schemas.openxmlformats.org/officeDocument/2006/relationships/hyperlink" Target="mailto:williamcallier@bellsouth.net" TargetMode="External"/><Relationship Id="rId34" Type="http://schemas.openxmlformats.org/officeDocument/2006/relationships/hyperlink" Target="mailto:tconnell@news-daily.com" TargetMode="External"/><Relationship Id="rId7" Type="http://schemas.openxmlformats.org/officeDocument/2006/relationships/hyperlink" Target="mailto:lward@GPB.org" TargetMode="External"/><Relationship Id="rId2" Type="http://schemas.openxmlformats.org/officeDocument/2006/relationships/hyperlink" Target="http://www.canterburypress.net/" TargetMode="External"/><Relationship Id="rId16" Type="http://schemas.openxmlformats.org/officeDocument/2006/relationships/hyperlink" Target="http://www.pb.com/" TargetMode="External"/><Relationship Id="rId20" Type="http://schemas.openxmlformats.org/officeDocument/2006/relationships/hyperlink" Target="mailto:fonda.watson@employmentguide.com" TargetMode="External"/><Relationship Id="rId29" Type="http://schemas.openxmlformats.org/officeDocument/2006/relationships/hyperlink" Target="mailto:stephanie@conyers-rockdale.com" TargetMode="External"/><Relationship Id="rId41" Type="http://schemas.openxmlformats.org/officeDocument/2006/relationships/printerSettings" Target="../printerSettings/printerSettings11.bin"/><Relationship Id="rId1" Type="http://schemas.openxmlformats.org/officeDocument/2006/relationships/hyperlink" Target="http://www.employmentguide.com/" TargetMode="External"/><Relationship Id="rId6" Type="http://schemas.openxmlformats.org/officeDocument/2006/relationships/hyperlink" Target="http://www.gabio.org/" TargetMode="External"/><Relationship Id="rId11" Type="http://schemas.openxmlformats.org/officeDocument/2006/relationships/hyperlink" Target="http://www.net2atlanta.com/" TargetMode="External"/><Relationship Id="rId24" Type="http://schemas.openxmlformats.org/officeDocument/2006/relationships/hyperlink" Target="http://www.screeningone.com/" TargetMode="External"/><Relationship Id="rId32" Type="http://schemas.openxmlformats.org/officeDocument/2006/relationships/hyperlink" Target="mailto:theofficepros@charter.net" TargetMode="External"/><Relationship Id="rId37" Type="http://schemas.openxmlformats.org/officeDocument/2006/relationships/hyperlink" Target="http://www.atimagers.com/" TargetMode="External"/><Relationship Id="rId40" Type="http://schemas.openxmlformats.org/officeDocument/2006/relationships/hyperlink" Target="mailto:nliberal@caduceususa.com" TargetMode="External"/><Relationship Id="rId5" Type="http://schemas.openxmlformats.org/officeDocument/2006/relationships/hyperlink" Target="http://www.chamberlogin.com/" TargetMode="External"/><Relationship Id="rId15" Type="http://schemas.openxmlformats.org/officeDocument/2006/relationships/hyperlink" Target="http://www.officeprosonline.com/" TargetMode="External"/><Relationship Id="rId23" Type="http://schemas.openxmlformats.org/officeDocument/2006/relationships/hyperlink" Target="http://www.publicstorage.com/" TargetMode="External"/><Relationship Id="rId28" Type="http://schemas.openxmlformats.org/officeDocument/2006/relationships/hyperlink" Target="mailto:info@claytonchamber.org" TargetMode="External"/><Relationship Id="rId36" Type="http://schemas.openxmlformats.org/officeDocument/2006/relationships/hyperlink" Target="mailto:gb@imagers.com" TargetMode="External"/><Relationship Id="rId10" Type="http://schemas.openxmlformats.org/officeDocument/2006/relationships/hyperlink" Target="http://www.navigatorstaffing.com/" TargetMode="External"/><Relationship Id="rId19" Type="http://schemas.openxmlformats.org/officeDocument/2006/relationships/hyperlink" Target="http://www.att.com/" TargetMode="External"/><Relationship Id="rId31" Type="http://schemas.openxmlformats.org/officeDocument/2006/relationships/hyperlink" Target="mailto:jmccoy@fleximaging.com" TargetMode="External"/><Relationship Id="rId4" Type="http://schemas.openxmlformats.org/officeDocument/2006/relationships/hyperlink" Target="http://www.dell.com/" TargetMode="External"/><Relationship Id="rId9" Type="http://schemas.openxmlformats.org/officeDocument/2006/relationships/hyperlink" Target="mailto:service@miipublications.com" TargetMode="External"/><Relationship Id="rId14" Type="http://schemas.openxmlformats.org/officeDocument/2006/relationships/hyperlink" Target="http://www.ofexpo.com/" TargetMode="External"/><Relationship Id="rId22" Type="http://schemas.openxmlformats.org/officeDocument/2006/relationships/hyperlink" Target="mailto:hillt@cintas.com" TargetMode="External"/><Relationship Id="rId27" Type="http://schemas.openxmlformats.org/officeDocument/2006/relationships/hyperlink" Target="mailto:tasam65@hotmail.com" TargetMode="External"/><Relationship Id="rId30" Type="http://schemas.openxmlformats.org/officeDocument/2006/relationships/hyperlink" Target="mailto:johnson@douglascountygeorgia.com" TargetMode="External"/><Relationship Id="rId35" Type="http://schemas.openxmlformats.org/officeDocument/2006/relationships/hyperlink" Target="http://www.news-daily.com/" TargetMode="External"/><Relationship Id="rId8" Type="http://schemas.openxmlformats.org/officeDocument/2006/relationships/hyperlink" Target="mailto:buckhead.banquet@maggianos.com" TargetMode="External"/><Relationship Id="rId3" Type="http://schemas.openxmlformats.org/officeDocument/2006/relationships/hyperlink" Target="http://www.claytonchamber.org/" TargetMode="External"/><Relationship Id="rId12" Type="http://schemas.openxmlformats.org/officeDocument/2006/relationships/hyperlink" Target="http://www.officedepot.com/" TargetMode="External"/><Relationship Id="rId17" Type="http://schemas.openxmlformats.org/officeDocument/2006/relationships/hyperlink" Target="mailto:kristin.bright@adi-mobilehealth.com" TargetMode="External"/><Relationship Id="rId25" Type="http://schemas.openxmlformats.org/officeDocument/2006/relationships/hyperlink" Target="http://www.seapalms.com/" TargetMode="External"/><Relationship Id="rId33" Type="http://schemas.openxmlformats.org/officeDocument/2006/relationships/hyperlink" Target="mailto:admin@gabio.org" TargetMode="External"/><Relationship Id="rId38" Type="http://schemas.openxmlformats.org/officeDocument/2006/relationships/hyperlink" Target="mailto:lchandler@kenexa.com"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mailto:mahmud.u.rahman@gmail.com" TargetMode="External"/><Relationship Id="rId18" Type="http://schemas.openxmlformats.org/officeDocument/2006/relationships/hyperlink" Target="mailto:schaf1bk@cmich.edu" TargetMode="External"/><Relationship Id="rId26" Type="http://schemas.openxmlformats.org/officeDocument/2006/relationships/hyperlink" Target="mailto:lroman4@gsu.edu" TargetMode="External"/><Relationship Id="rId3" Type="http://schemas.openxmlformats.org/officeDocument/2006/relationships/hyperlink" Target="http://services.valdosta.edu/Financial/" TargetMode="External"/><Relationship Id="rId21" Type="http://schemas.openxmlformats.org/officeDocument/2006/relationships/hyperlink" Target="mailto:jordank@dekalbtech.edu" TargetMode="External"/><Relationship Id="rId34" Type="http://schemas.openxmlformats.org/officeDocument/2006/relationships/hyperlink" Target="mailto:eilla.torres@chattahoocheetech.edu" TargetMode="External"/><Relationship Id="rId7" Type="http://schemas.openxmlformats.org/officeDocument/2006/relationships/hyperlink" Target="mailto:kpwhitmore@valdosta.edu" TargetMode="External"/><Relationship Id="rId12" Type="http://schemas.openxmlformats.org/officeDocument/2006/relationships/hyperlink" Target="mailto:mfaircloth@mgc.edu" TargetMode="External"/><Relationship Id="rId17" Type="http://schemas.openxmlformats.org/officeDocument/2006/relationships/hyperlink" Target="mailto:jcrews@atlantatech.edu" TargetMode="External"/><Relationship Id="rId25" Type="http://schemas.openxmlformats.org/officeDocument/2006/relationships/hyperlink" Target="mailto:tayers@gntc.edu" TargetMode="External"/><Relationship Id="rId33" Type="http://schemas.openxmlformats.org/officeDocument/2006/relationships/hyperlink" Target="mailto:snelson30@gsu.edu" TargetMode="External"/><Relationship Id="rId2" Type="http://schemas.openxmlformats.org/officeDocument/2006/relationships/hyperlink" Target="http://www.saintleo.edu/" TargetMode="External"/><Relationship Id="rId16" Type="http://schemas.openxmlformats.org/officeDocument/2006/relationships/hyperlink" Target="mailto:sandrastarr@clayton.edu" TargetMode="External"/><Relationship Id="rId20" Type="http://schemas.openxmlformats.org/officeDocument/2006/relationships/hyperlink" Target="mailto:joyce.thayer@saintleo.edu" TargetMode="External"/><Relationship Id="rId29" Type="http://schemas.openxmlformats.org/officeDocument/2006/relationships/hyperlink" Target="mailto:jsilvas@georgiahealth.edu" TargetMode="External"/><Relationship Id="rId1" Type="http://schemas.openxmlformats.org/officeDocument/2006/relationships/hyperlink" Target="http://www.medixschools.com/" TargetMode="External"/><Relationship Id="rId6" Type="http://schemas.openxmlformats.org/officeDocument/2006/relationships/hyperlink" Target="mailto:douglasj@westga.edu" TargetMode="External"/><Relationship Id="rId11" Type="http://schemas.openxmlformats.org/officeDocument/2006/relationships/hyperlink" Target="mailto:gevans@ogeecheetech.edu" TargetMode="External"/><Relationship Id="rId24" Type="http://schemas.openxmlformats.org/officeDocument/2006/relationships/hyperlink" Target="mailto:finaid@centralgatech.edu" TargetMode="External"/><Relationship Id="rId32" Type="http://schemas.openxmlformats.org/officeDocument/2006/relationships/hyperlink" Target="mailto:sstigall@ggc.edu" TargetMode="External"/><Relationship Id="rId5" Type="http://schemas.openxmlformats.org/officeDocument/2006/relationships/hyperlink" Target="mailto:Kroddy@spsu.edu" TargetMode="External"/><Relationship Id="rId15" Type="http://schemas.openxmlformats.org/officeDocument/2006/relationships/hyperlink" Target="mailto:r.johnson@sctech.edu" TargetMode="External"/><Relationship Id="rId23" Type="http://schemas.openxmlformats.org/officeDocument/2006/relationships/hyperlink" Target="mailto:debbie.sawyer@darton.edu" TargetMode="External"/><Relationship Id="rId28" Type="http://schemas.openxmlformats.org/officeDocument/2006/relationships/hyperlink" Target="mailto:bcoleman@athenstech.edu" TargetMode="External"/><Relationship Id="rId36" Type="http://schemas.openxmlformats.org/officeDocument/2006/relationships/printerSettings" Target="../printerSettings/printerSettings12.bin"/><Relationship Id="rId10" Type="http://schemas.openxmlformats.org/officeDocument/2006/relationships/hyperlink" Target="mailto:langlin@uga.edu" TargetMode="External"/><Relationship Id="rId19" Type="http://schemas.openxmlformats.org/officeDocument/2006/relationships/hyperlink" Target="mailto:dwaldemar@edaff.com" TargetMode="External"/><Relationship Id="rId31" Type="http://schemas.openxmlformats.org/officeDocument/2006/relationships/hyperlink" Target="mailto:wallace.weihe@gpc.edu" TargetMode="External"/><Relationship Id="rId4" Type="http://schemas.openxmlformats.org/officeDocument/2006/relationships/hyperlink" Target="mailto:oconner@laurus.edu" TargetMode="External"/><Relationship Id="rId9" Type="http://schemas.openxmlformats.org/officeDocument/2006/relationships/hyperlink" Target="mailto:Ahoran@devry.com" TargetMode="External"/><Relationship Id="rId14" Type="http://schemas.openxmlformats.org/officeDocument/2006/relationships/hyperlink" Target="mailto:lhames3@kennesaw.edu" TargetMode="External"/><Relationship Id="rId22" Type="http://schemas.openxmlformats.org/officeDocument/2006/relationships/hyperlink" Target="mailto:brenda.holland@columbiasouthern.edu" TargetMode="External"/><Relationship Id="rId27" Type="http://schemas.openxmlformats.org/officeDocument/2006/relationships/hyperlink" Target="mailto:dfreeman@laniertech.edu" TargetMode="External"/><Relationship Id="rId30" Type="http://schemas.openxmlformats.org/officeDocument/2006/relationships/hyperlink" Target="mailto:scalvin@gwinnetttech.edu" TargetMode="External"/><Relationship Id="rId35" Type="http://schemas.openxmlformats.org/officeDocument/2006/relationships/hyperlink" Target="mailto:gerald.clay@emory.edu" TargetMode="External"/><Relationship Id="rId8" Type="http://schemas.openxmlformats.org/officeDocument/2006/relationships/hyperlink" Target="mailto:cgibbs@gsc.edu"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mailto:0041mgr@fheg.follett.com" TargetMode="External"/><Relationship Id="rId7" Type="http://schemas.openxmlformats.org/officeDocument/2006/relationships/hyperlink" Target="mailto:0694mgr@fheg.follett.com" TargetMode="External"/><Relationship Id="rId2" Type="http://schemas.openxmlformats.org/officeDocument/2006/relationships/hyperlink" Target="mailto:cbakweathersby@bellsouth.net" TargetMode="External"/><Relationship Id="rId1" Type="http://schemas.openxmlformats.org/officeDocument/2006/relationships/hyperlink" Target="mailto:campus_store@tds.net" TargetMode="External"/><Relationship Id="rId6" Type="http://schemas.openxmlformats.org/officeDocument/2006/relationships/hyperlink" Target="mailto:1105mgr@fheg.follett.com" TargetMode="External"/><Relationship Id="rId5" Type="http://schemas.openxmlformats.org/officeDocument/2006/relationships/hyperlink" Target="mailto:jcrews@atlantatech.edu" TargetMode="External"/><Relationship Id="rId4" Type="http://schemas.openxmlformats.org/officeDocument/2006/relationships/hyperlink" Target="mailto:manager400@neeno.com"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jeffrey.jarecki@snapon.com" TargetMode="External"/><Relationship Id="rId2" Type="http://schemas.openxmlformats.org/officeDocument/2006/relationships/hyperlink" Target="mailto:sewsimpleusa@yahoo.com" TargetMode="External"/><Relationship Id="rId1" Type="http://schemas.openxmlformats.org/officeDocument/2006/relationships/hyperlink" Target="mailto:scrubsNSuch@bellsouth.ne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mailto:cvaughan@covenantmedtraining.com" TargetMode="External"/><Relationship Id="rId21" Type="http://schemas.openxmlformats.org/officeDocument/2006/relationships/hyperlink" Target="mailto:cumberlandmedical@comcast.net" TargetMode="External"/><Relationship Id="rId34" Type="http://schemas.openxmlformats.org/officeDocument/2006/relationships/hyperlink" Target="mailto:lana.frye@iecatlanta.org" TargetMode="External"/><Relationship Id="rId42" Type="http://schemas.openxmlformats.org/officeDocument/2006/relationships/hyperlink" Target="mailto:saustin@laurus.edu" TargetMode="External"/><Relationship Id="rId47" Type="http://schemas.openxmlformats.org/officeDocument/2006/relationships/hyperlink" Target="mailto:chimoaace@gmail.com" TargetMode="External"/><Relationship Id="rId50" Type="http://schemas.openxmlformats.org/officeDocument/2006/relationships/hyperlink" Target="mailto:monica@amtccnainstitute.com" TargetMode="External"/><Relationship Id="rId55" Type="http://schemas.openxmlformats.org/officeDocument/2006/relationships/hyperlink" Target="mailto:bill@aeecenter.org" TargetMode="External"/><Relationship Id="rId63" Type="http://schemas.openxmlformats.org/officeDocument/2006/relationships/hyperlink" Target="mailto:hful@technologycenterinc.com" TargetMode="External"/><Relationship Id="rId68" Type="http://schemas.openxmlformats.org/officeDocument/2006/relationships/comments" Target="../comments11.xml"/><Relationship Id="rId7" Type="http://schemas.openxmlformats.org/officeDocument/2006/relationships/hyperlink" Target="mailto:foldel@comcast.net" TargetMode="External"/><Relationship Id="rId2" Type="http://schemas.openxmlformats.org/officeDocument/2006/relationships/hyperlink" Target="mailto:roberto@atlantatruckdrivingschool.net" TargetMode="External"/><Relationship Id="rId16" Type="http://schemas.openxmlformats.org/officeDocument/2006/relationships/hyperlink" Target="mailto:ciup@pro-data.us" TargetMode="External"/><Relationship Id="rId29" Type="http://schemas.openxmlformats.org/officeDocument/2006/relationships/hyperlink" Target="mailto:rbrown@assuredandassociates.com" TargetMode="External"/><Relationship Id="rId11" Type="http://schemas.openxmlformats.org/officeDocument/2006/relationships/hyperlink" Target="mailto:cdm@covenantcna.com" TargetMode="External"/><Relationship Id="rId24" Type="http://schemas.openxmlformats.org/officeDocument/2006/relationships/hyperlink" Target="mailto:lifesolutionsforhealth@gmail.com" TargetMode="External"/><Relationship Id="rId32" Type="http://schemas.openxmlformats.org/officeDocument/2006/relationships/hyperlink" Target="mailto:cmoore@imultrasound.com" TargetMode="External"/><Relationship Id="rId37" Type="http://schemas.openxmlformats.org/officeDocument/2006/relationships/hyperlink" Target="mailto:ashonamedical@gmail.com" TargetMode="External"/><Relationship Id="rId40" Type="http://schemas.openxmlformats.org/officeDocument/2006/relationships/hyperlink" Target="mailto:mbell@medtech.edu" TargetMode="External"/><Relationship Id="rId45" Type="http://schemas.openxmlformats.org/officeDocument/2006/relationships/hyperlink" Target="mailto:bkerr@gmh.edu" TargetMode="External"/><Relationship Id="rId53" Type="http://schemas.openxmlformats.org/officeDocument/2006/relationships/hyperlink" Target="mailto:ccordek@aviationmaintenance.edu" TargetMode="External"/><Relationship Id="rId58" Type="http://schemas.openxmlformats.org/officeDocument/2006/relationships/hyperlink" Target="mailto:valuetrain@gmail.com" TargetMode="External"/><Relationship Id="rId66" Type="http://schemas.openxmlformats.org/officeDocument/2006/relationships/printerSettings" Target="../printerSettings/printerSettings14.bin"/><Relationship Id="rId5" Type="http://schemas.openxmlformats.org/officeDocument/2006/relationships/hyperlink" Target="mailto:orubele@yahoo.com" TargetMode="External"/><Relationship Id="rId61" Type="http://schemas.openxmlformats.org/officeDocument/2006/relationships/hyperlink" Target="mailto:chris@trialityonline.com" TargetMode="External"/><Relationship Id="rId19" Type="http://schemas.openxmlformats.org/officeDocument/2006/relationships/hyperlink" Target="mailto:cobbcnaschool@yahoo.com" TargetMode="External"/><Relationship Id="rId14" Type="http://schemas.openxmlformats.org/officeDocument/2006/relationships/hyperlink" Target="mailto:aobazee@norcrossinstitute.com" TargetMode="External"/><Relationship Id="rId22" Type="http://schemas.openxmlformats.org/officeDocument/2006/relationships/hyperlink" Target="mailto:kwilliams@advancetrainingcenters.com" TargetMode="External"/><Relationship Id="rId27" Type="http://schemas.openxmlformats.org/officeDocument/2006/relationships/hyperlink" Target="mailto:dgoulbourne@doakoltech.com" TargetMode="External"/><Relationship Id="rId30" Type="http://schemas.openxmlformats.org/officeDocument/2006/relationships/hyperlink" Target="mailto:mori.amalfard@atg.org" TargetMode="External"/><Relationship Id="rId35" Type="http://schemas.openxmlformats.org/officeDocument/2006/relationships/hyperlink" Target="mailto:ed@katlaw.com" TargetMode="External"/><Relationship Id="rId43" Type="http://schemas.openxmlformats.org/officeDocument/2006/relationships/hyperlink" Target="mailto:trinhv@gptc.edu" TargetMode="External"/><Relationship Id="rId48" Type="http://schemas.openxmlformats.org/officeDocument/2006/relationships/hyperlink" Target="mailto:dennis@bwforklifttraining.com" TargetMode="External"/><Relationship Id="rId56" Type="http://schemas.openxmlformats.org/officeDocument/2006/relationships/hyperlink" Target="mailto:grnottage@yahoo.com" TargetMode="External"/><Relationship Id="rId64" Type="http://schemas.openxmlformats.org/officeDocument/2006/relationships/hyperlink" Target="mailto:brandierickman@palmettoschool.com" TargetMode="External"/><Relationship Id="rId8" Type="http://schemas.openxmlformats.org/officeDocument/2006/relationships/hyperlink" Target="mailto:bbarber651@aol.com" TargetMode="External"/><Relationship Id="rId51" Type="http://schemas.openxmlformats.org/officeDocument/2006/relationships/hyperlink" Target="mailto:ode4tina@triumphanthcc.com" TargetMode="External"/><Relationship Id="rId3" Type="http://schemas.openxmlformats.org/officeDocument/2006/relationships/hyperlink" Target="mailto:centerforprogres@bellsouth.net" TargetMode="External"/><Relationship Id="rId12" Type="http://schemas.openxmlformats.org/officeDocument/2006/relationships/hyperlink" Target="mailto:ryandaly@bellsouth.net" TargetMode="External"/><Relationship Id="rId17" Type="http://schemas.openxmlformats.org/officeDocument/2006/relationships/hyperlink" Target="mailto:read2educate@gmail.com" TargetMode="External"/><Relationship Id="rId25" Type="http://schemas.openxmlformats.org/officeDocument/2006/relationships/hyperlink" Target="mailto:info@the-management-academy.com" TargetMode="External"/><Relationship Id="rId33" Type="http://schemas.openxmlformats.org/officeDocument/2006/relationships/hyperlink" Target="mailto:vsstrickland@mindspring.com" TargetMode="External"/><Relationship Id="rId38" Type="http://schemas.openxmlformats.org/officeDocument/2006/relationships/hyperlink" Target="mailto:ccmetraining@gmail.com" TargetMode="External"/><Relationship Id="rId46" Type="http://schemas.openxmlformats.org/officeDocument/2006/relationships/hyperlink" Target="mailto:nchukwu@coingroupllc.com" TargetMode="External"/><Relationship Id="rId59" Type="http://schemas.openxmlformats.org/officeDocument/2006/relationships/hyperlink" Target="mailto:adasmedical@gmail.com" TargetMode="External"/><Relationship Id="rId67" Type="http://schemas.openxmlformats.org/officeDocument/2006/relationships/vmlDrawing" Target="../drawings/vmlDrawing11.vml"/><Relationship Id="rId20" Type="http://schemas.openxmlformats.org/officeDocument/2006/relationships/hyperlink" Target="mailto:info@newhorizonsmedical.com" TargetMode="External"/><Relationship Id="rId41" Type="http://schemas.openxmlformats.org/officeDocument/2006/relationships/hyperlink" Target="mailto:Mlafrantz@medtech.edu" TargetMode="External"/><Relationship Id="rId54" Type="http://schemas.openxmlformats.org/officeDocument/2006/relationships/hyperlink" Target="mailto:jrichardson@api.edu" TargetMode="External"/><Relationship Id="rId62" Type="http://schemas.openxmlformats.org/officeDocument/2006/relationships/hyperlink" Target="mailto:cwoodruffrn@att.net" TargetMode="External"/><Relationship Id="rId1" Type="http://schemas.openxmlformats.org/officeDocument/2006/relationships/hyperlink" Target="mailto:info@newhorizonsmedical.com" TargetMode="External"/><Relationship Id="rId6" Type="http://schemas.openxmlformats.org/officeDocument/2006/relationships/hyperlink" Target="mailto:athomas@ecrga.com" TargetMode="External"/><Relationship Id="rId15" Type="http://schemas.openxmlformats.org/officeDocument/2006/relationships/hyperlink" Target="mailto:mcarey@truckdriverinstitute.com" TargetMode="External"/><Relationship Id="rId23" Type="http://schemas.openxmlformats.org/officeDocument/2006/relationships/hyperlink" Target="mailto:sdover@doverstaffing.com" TargetMode="External"/><Relationship Id="rId28" Type="http://schemas.openxmlformats.org/officeDocument/2006/relationships/hyperlink" Target="mailto:info@atlci.net" TargetMode="External"/><Relationship Id="rId36" Type="http://schemas.openxmlformats.org/officeDocument/2006/relationships/hyperlink" Target="mailto:ftamez@ging.org" TargetMode="External"/><Relationship Id="rId49" Type="http://schemas.openxmlformats.org/officeDocument/2006/relationships/hyperlink" Target="mailto:rgipson@rgbtechnologytraining.com" TargetMode="External"/><Relationship Id="rId57" Type="http://schemas.openxmlformats.org/officeDocument/2006/relationships/hyperlink" Target="mailto:info@iitainc.com" TargetMode="External"/><Relationship Id="rId10" Type="http://schemas.openxmlformats.org/officeDocument/2006/relationships/hyperlink" Target="mailto:atlgec@yahoo.com" TargetMode="External"/><Relationship Id="rId31" Type="http://schemas.openxmlformats.org/officeDocument/2006/relationships/hyperlink" Target="mailto:ers@ict-ils.edu" TargetMode="External"/><Relationship Id="rId44" Type="http://schemas.openxmlformats.org/officeDocument/2006/relationships/hyperlink" Target="mailto:saustin@laurus.edu" TargetMode="External"/><Relationship Id="rId52" Type="http://schemas.openxmlformats.org/officeDocument/2006/relationships/hyperlink" Target="mailto:admin@pacificsystemsinc.com" TargetMode="External"/><Relationship Id="rId60" Type="http://schemas.openxmlformats.org/officeDocument/2006/relationships/hyperlink" Target="mailto:jjohnson@NHGeorgia.com" TargetMode="External"/><Relationship Id="rId65" Type="http://schemas.openxmlformats.org/officeDocument/2006/relationships/hyperlink" Target="mailto:helfrickk@IECCOLLEGES.COM" TargetMode="External"/><Relationship Id="rId4" Type="http://schemas.openxmlformats.org/officeDocument/2006/relationships/hyperlink" Target="mailto:david@americasdrivingforce.com" TargetMode="External"/><Relationship Id="rId9" Type="http://schemas.openxmlformats.org/officeDocument/2006/relationships/hyperlink" Target="mailto:caregiversolutions@yahoo.com" TargetMode="External"/><Relationship Id="rId13" Type="http://schemas.openxmlformats.org/officeDocument/2006/relationships/hyperlink" Target="mailto:shaun.taylor@dekalbmedical.org" TargetMode="External"/><Relationship Id="rId18" Type="http://schemas.openxmlformats.org/officeDocument/2006/relationships/hyperlink" Target="mailto:verobrown@msn.com" TargetMode="External"/><Relationship Id="rId39" Type="http://schemas.openxmlformats.org/officeDocument/2006/relationships/hyperlink" Target="mailto:cbarnett@edaff.com"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mailto:info@gotargetit.com" TargetMode="External"/><Relationship Id="rId18" Type="http://schemas.openxmlformats.org/officeDocument/2006/relationships/hyperlink" Target="mailto:aobazee@norcrossinstitute.com" TargetMode="External"/><Relationship Id="rId26" Type="http://schemas.openxmlformats.org/officeDocument/2006/relationships/hyperlink" Target="mailto:kwilliams@advancetrainingcenters.com" TargetMode="External"/><Relationship Id="rId39" Type="http://schemas.openxmlformats.org/officeDocument/2006/relationships/hyperlink" Target="mailto:lana.frye@iecatlanta.org" TargetMode="External"/><Relationship Id="rId21" Type="http://schemas.openxmlformats.org/officeDocument/2006/relationships/hyperlink" Target="mailto:read2educate@gmail.com" TargetMode="External"/><Relationship Id="rId34" Type="http://schemas.openxmlformats.org/officeDocument/2006/relationships/hyperlink" Target="mailto:mori.amalfard@atg.org" TargetMode="External"/><Relationship Id="rId42" Type="http://schemas.openxmlformats.org/officeDocument/2006/relationships/hyperlink" Target="mailto:ashonamedical@gmail.com" TargetMode="External"/><Relationship Id="rId47" Type="http://schemas.openxmlformats.org/officeDocument/2006/relationships/hyperlink" Target="mailto:saustin@laurus.edu" TargetMode="External"/><Relationship Id="rId50" Type="http://schemas.openxmlformats.org/officeDocument/2006/relationships/hyperlink" Target="mailto:cpressly@gmh.edu" TargetMode="External"/><Relationship Id="rId55" Type="http://schemas.openxmlformats.org/officeDocument/2006/relationships/hyperlink" Target="mailto:chimoaace@gmail.com" TargetMode="External"/><Relationship Id="rId63" Type="http://schemas.openxmlformats.org/officeDocument/2006/relationships/vmlDrawing" Target="../drawings/vmlDrawing12.vml"/><Relationship Id="rId7" Type="http://schemas.openxmlformats.org/officeDocument/2006/relationships/hyperlink" Target="mailto:orubele@yahoo.com" TargetMode="External"/><Relationship Id="rId2" Type="http://schemas.openxmlformats.org/officeDocument/2006/relationships/hyperlink" Target="mailto:mcarey@truckdriverinstitute.com" TargetMode="External"/><Relationship Id="rId16" Type="http://schemas.openxmlformats.org/officeDocument/2006/relationships/hyperlink" Target="mailto:ryandaly@bellsouth.net" TargetMode="External"/><Relationship Id="rId29" Type="http://schemas.openxmlformats.org/officeDocument/2006/relationships/hyperlink" Target="mailto:info@the-management-academy.com" TargetMode="External"/><Relationship Id="rId11" Type="http://schemas.openxmlformats.org/officeDocument/2006/relationships/hyperlink" Target="mailto:bbarber651@aol.com" TargetMode="External"/><Relationship Id="rId24" Type="http://schemas.openxmlformats.org/officeDocument/2006/relationships/hyperlink" Target="mailto:info@newhorizonsmedical.com" TargetMode="External"/><Relationship Id="rId32" Type="http://schemas.openxmlformats.org/officeDocument/2006/relationships/hyperlink" Target="mailto:info@atlci.net" TargetMode="External"/><Relationship Id="rId37" Type="http://schemas.openxmlformats.org/officeDocument/2006/relationships/hyperlink" Target="mailto:ers@ict-ils.edu" TargetMode="External"/><Relationship Id="rId40" Type="http://schemas.openxmlformats.org/officeDocument/2006/relationships/hyperlink" Target="mailto:ed@katlaw.com" TargetMode="External"/><Relationship Id="rId45" Type="http://schemas.openxmlformats.org/officeDocument/2006/relationships/hyperlink" Target="mailto:tanderson@medtech.edu" TargetMode="External"/><Relationship Id="rId53" Type="http://schemas.openxmlformats.org/officeDocument/2006/relationships/hyperlink" Target="mailto:nchukwu@coingroupllc.com" TargetMode="External"/><Relationship Id="rId58" Type="http://schemas.openxmlformats.org/officeDocument/2006/relationships/hyperlink" Target="mailto:monica@amtccnainstitute.com" TargetMode="External"/><Relationship Id="rId5" Type="http://schemas.openxmlformats.org/officeDocument/2006/relationships/hyperlink" Target="mailto:centerforprogres@bellsouth.net" TargetMode="External"/><Relationship Id="rId61" Type="http://schemas.openxmlformats.org/officeDocument/2006/relationships/hyperlink" Target="mailto:ode4tina@triuphanthcc.com" TargetMode="External"/><Relationship Id="rId19" Type="http://schemas.openxmlformats.org/officeDocument/2006/relationships/hyperlink" Target="mailto:mcarey@truckdriverinstitute.com" TargetMode="External"/><Relationship Id="rId14" Type="http://schemas.openxmlformats.org/officeDocument/2006/relationships/hyperlink" Target="mailto:atlgec@yahoo.com" TargetMode="External"/><Relationship Id="rId22" Type="http://schemas.openxmlformats.org/officeDocument/2006/relationships/hyperlink" Target="mailto:verobrown@msn.com" TargetMode="External"/><Relationship Id="rId27" Type="http://schemas.openxmlformats.org/officeDocument/2006/relationships/hyperlink" Target="mailto:sdover@doverstaffing.com" TargetMode="External"/><Relationship Id="rId30" Type="http://schemas.openxmlformats.org/officeDocument/2006/relationships/hyperlink" Target="mailto:cvaughan@covenantmedtraining.com" TargetMode="External"/><Relationship Id="rId35" Type="http://schemas.openxmlformats.org/officeDocument/2006/relationships/hyperlink" Target="mailto:cmoore@imultrasound.com" TargetMode="External"/><Relationship Id="rId43" Type="http://schemas.openxmlformats.org/officeDocument/2006/relationships/hyperlink" Target="mailto:ccmetraining@gmail.com" TargetMode="External"/><Relationship Id="rId48" Type="http://schemas.openxmlformats.org/officeDocument/2006/relationships/hyperlink" Target="mailto:trinhv@gptc.edu" TargetMode="External"/><Relationship Id="rId56" Type="http://schemas.openxmlformats.org/officeDocument/2006/relationships/hyperlink" Target="mailto:dennis@bwforklifttraining.com" TargetMode="External"/><Relationship Id="rId64" Type="http://schemas.openxmlformats.org/officeDocument/2006/relationships/comments" Target="../comments12.xml"/><Relationship Id="rId8" Type="http://schemas.openxmlformats.org/officeDocument/2006/relationships/hyperlink" Target="mailto:athomas@ecrga.com" TargetMode="External"/><Relationship Id="rId51" Type="http://schemas.openxmlformats.org/officeDocument/2006/relationships/hyperlink" Target="mailto:bill@aeecenter.org" TargetMode="External"/><Relationship Id="rId3" Type="http://schemas.openxmlformats.org/officeDocument/2006/relationships/hyperlink" Target="mailto:info@newhorizonsmedical.com" TargetMode="External"/><Relationship Id="rId12" Type="http://schemas.openxmlformats.org/officeDocument/2006/relationships/hyperlink" Target="mailto:caregiversolutions@yahoo.com" TargetMode="External"/><Relationship Id="rId17" Type="http://schemas.openxmlformats.org/officeDocument/2006/relationships/hyperlink" Target="mailto:shaun.taylor@dekalbmedical.org" TargetMode="External"/><Relationship Id="rId25" Type="http://schemas.openxmlformats.org/officeDocument/2006/relationships/hyperlink" Target="mailto:cumberlandmedical@comcast.net" TargetMode="External"/><Relationship Id="rId33" Type="http://schemas.openxmlformats.org/officeDocument/2006/relationships/hyperlink" Target="mailto:rbrown@assuredandassociates.com" TargetMode="External"/><Relationship Id="rId38" Type="http://schemas.openxmlformats.org/officeDocument/2006/relationships/hyperlink" Target="mailto:vsstrickland@mindspring.com" TargetMode="External"/><Relationship Id="rId46" Type="http://schemas.openxmlformats.org/officeDocument/2006/relationships/hyperlink" Target="mailto:Mlafrantz@medtech.edu" TargetMode="External"/><Relationship Id="rId59" Type="http://schemas.openxmlformats.org/officeDocument/2006/relationships/hyperlink" Target="mailto:valuetrain@gmail.com" TargetMode="External"/><Relationship Id="rId20" Type="http://schemas.openxmlformats.org/officeDocument/2006/relationships/hyperlink" Target="mailto:ciup@pro-data.us" TargetMode="External"/><Relationship Id="rId41" Type="http://schemas.openxmlformats.org/officeDocument/2006/relationships/hyperlink" Target="mailto:ftamez@ging.org" TargetMode="External"/><Relationship Id="rId54" Type="http://schemas.openxmlformats.org/officeDocument/2006/relationships/hyperlink" Target="mailto:info@iitainc.com" TargetMode="External"/><Relationship Id="rId62" Type="http://schemas.openxmlformats.org/officeDocument/2006/relationships/printerSettings" Target="../printerSettings/printerSettings15.bin"/><Relationship Id="rId1" Type="http://schemas.openxmlformats.org/officeDocument/2006/relationships/hyperlink" Target="mailto:chris@trialityonline.com" TargetMode="External"/><Relationship Id="rId6" Type="http://schemas.openxmlformats.org/officeDocument/2006/relationships/hyperlink" Target="mailto:david@americasdrivingforce.com" TargetMode="External"/><Relationship Id="rId15" Type="http://schemas.openxmlformats.org/officeDocument/2006/relationships/hyperlink" Target="mailto:cdm@covenantcna.com" TargetMode="External"/><Relationship Id="rId23" Type="http://schemas.openxmlformats.org/officeDocument/2006/relationships/hyperlink" Target="mailto:cobbcnaschool@yahoo.com" TargetMode="External"/><Relationship Id="rId28" Type="http://schemas.openxmlformats.org/officeDocument/2006/relationships/hyperlink" Target="mailto:lifesolutionsforhealth@gmail.com" TargetMode="External"/><Relationship Id="rId36" Type="http://schemas.openxmlformats.org/officeDocument/2006/relationships/hyperlink" Target="mailto:ers@ict-ils.edu" TargetMode="External"/><Relationship Id="rId49" Type="http://schemas.openxmlformats.org/officeDocument/2006/relationships/hyperlink" Target="mailto:saustin@laurus.edu" TargetMode="External"/><Relationship Id="rId57" Type="http://schemas.openxmlformats.org/officeDocument/2006/relationships/hyperlink" Target="mailto:rgipson@rgbtechnologytraining.com" TargetMode="External"/><Relationship Id="rId10" Type="http://schemas.openxmlformats.org/officeDocument/2006/relationships/hyperlink" Target="mailto:foldel@comcast.net" TargetMode="External"/><Relationship Id="rId31" Type="http://schemas.openxmlformats.org/officeDocument/2006/relationships/hyperlink" Target="mailto:dgoulbourne@doakoltech.com" TargetMode="External"/><Relationship Id="rId44" Type="http://schemas.openxmlformats.org/officeDocument/2006/relationships/hyperlink" Target="mailto:cbarnett@edaff.com" TargetMode="External"/><Relationship Id="rId52" Type="http://schemas.openxmlformats.org/officeDocument/2006/relationships/hyperlink" Target="mailto:grnottage@yahoo.com" TargetMode="External"/><Relationship Id="rId60" Type="http://schemas.openxmlformats.org/officeDocument/2006/relationships/hyperlink" Target="mailto:adasmedical@gmail.com" TargetMode="External"/><Relationship Id="rId4" Type="http://schemas.openxmlformats.org/officeDocument/2006/relationships/hyperlink" Target="mailto:roberto@atlantatruckdrivingschool.net" TargetMode="External"/><Relationship Id="rId9" Type="http://schemas.openxmlformats.org/officeDocument/2006/relationships/hyperlink" Target="mailto:lisa.williams@osctonline.com"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mailto:shaun.taylor@dekalbmedical.org" TargetMode="External"/><Relationship Id="rId21" Type="http://schemas.openxmlformats.org/officeDocument/2006/relationships/hyperlink" Target="mailto:hful@technologycenterinc.com" TargetMode="External"/><Relationship Id="rId42" Type="http://schemas.openxmlformats.org/officeDocument/2006/relationships/hyperlink" Target="mailto:newlifetechnical@gmail.com" TargetMode="External"/><Relationship Id="rId47" Type="http://schemas.openxmlformats.org/officeDocument/2006/relationships/hyperlink" Target="mailto:cobbcnaschool@yahoo.com" TargetMode="External"/><Relationship Id="rId63" Type="http://schemas.openxmlformats.org/officeDocument/2006/relationships/hyperlink" Target="mailto:dgoulbourne@doakoltech.com" TargetMode="External"/><Relationship Id="rId68" Type="http://schemas.openxmlformats.org/officeDocument/2006/relationships/hyperlink" Target="mailto:valkhamilton@gmail.com" TargetMode="External"/><Relationship Id="rId84" Type="http://schemas.openxmlformats.org/officeDocument/2006/relationships/hyperlink" Target="mailto:tjbellellison@yahoo.com" TargetMode="External"/><Relationship Id="rId89" Type="http://schemas.openxmlformats.org/officeDocument/2006/relationships/hyperlink" Target="mailto:tim.peek@tenstep.com" TargetMode="External"/><Relationship Id="rId16" Type="http://schemas.openxmlformats.org/officeDocument/2006/relationships/hyperlink" Target="mailto:pennywilliams@atlanticcdl.com" TargetMode="External"/><Relationship Id="rId11" Type="http://schemas.openxmlformats.org/officeDocument/2006/relationships/hyperlink" Target="mailto:foldel@comcast.net" TargetMode="External"/><Relationship Id="rId32" Type="http://schemas.openxmlformats.org/officeDocument/2006/relationships/hyperlink" Target="mailto:read2educate@charter.net" TargetMode="External"/><Relationship Id="rId37" Type="http://schemas.openxmlformats.org/officeDocument/2006/relationships/hyperlink" Target="mailto:lisa@citysecurity.biz" TargetMode="External"/><Relationship Id="rId53" Type="http://schemas.openxmlformats.org/officeDocument/2006/relationships/hyperlink" Target="mailto:ralston@omnitech.EDU" TargetMode="External"/><Relationship Id="rId58" Type="http://schemas.openxmlformats.org/officeDocument/2006/relationships/hyperlink" Target="mailto:lifesolutionsforhealth@gmail.com" TargetMode="External"/><Relationship Id="rId74" Type="http://schemas.openxmlformats.org/officeDocument/2006/relationships/hyperlink" Target="mailto:oconner@laurus.edu" TargetMode="External"/><Relationship Id="rId79" Type="http://schemas.openxmlformats.org/officeDocument/2006/relationships/hyperlink" Target="mailto:ed@katlaw.com" TargetMode="External"/><Relationship Id="rId102" Type="http://schemas.openxmlformats.org/officeDocument/2006/relationships/comments" Target="../comments13.xml"/><Relationship Id="rId5" Type="http://schemas.openxmlformats.org/officeDocument/2006/relationships/hyperlink" Target="mailto:david@americasdrivingforce.com" TargetMode="External"/><Relationship Id="rId90" Type="http://schemas.openxmlformats.org/officeDocument/2006/relationships/hyperlink" Target="mailto:ddiamond@lifttraining.com" TargetMode="External"/><Relationship Id="rId95" Type="http://schemas.openxmlformats.org/officeDocument/2006/relationships/hyperlink" Target="mailto:genieve@chroniclesbilling.com" TargetMode="External"/><Relationship Id="rId22" Type="http://schemas.openxmlformats.org/officeDocument/2006/relationships/hyperlink" Target="mailto:chris@trialityonline.com" TargetMode="External"/><Relationship Id="rId27" Type="http://schemas.openxmlformats.org/officeDocument/2006/relationships/hyperlink" Target="mailto:aadelore@yahoo.com" TargetMode="External"/><Relationship Id="rId43" Type="http://schemas.openxmlformats.org/officeDocument/2006/relationships/hyperlink" Target="mailto:amccoy-dhaamin@cci.edu" TargetMode="External"/><Relationship Id="rId48" Type="http://schemas.openxmlformats.org/officeDocument/2006/relationships/hyperlink" Target="mailto:info@newhorizonsmedical.com" TargetMode="External"/><Relationship Id="rId64" Type="http://schemas.openxmlformats.org/officeDocument/2006/relationships/hyperlink" Target="mailto:info@atlci.net" TargetMode="External"/><Relationship Id="rId69" Type="http://schemas.openxmlformats.org/officeDocument/2006/relationships/hyperlink" Target="mailto:remmy.idaewor@pacificsystemsinc.com" TargetMode="External"/><Relationship Id="rId80" Type="http://schemas.openxmlformats.org/officeDocument/2006/relationships/hyperlink" Target="mailto:ftamez@ging.org" TargetMode="External"/><Relationship Id="rId85" Type="http://schemas.openxmlformats.org/officeDocument/2006/relationships/hyperlink" Target="mailto:gcahec@gmail.com" TargetMode="External"/><Relationship Id="rId12" Type="http://schemas.openxmlformats.org/officeDocument/2006/relationships/hyperlink" Target="mailto:bbarber651@aol.com" TargetMode="External"/><Relationship Id="rId17" Type="http://schemas.openxmlformats.org/officeDocument/2006/relationships/hyperlink" Target="mailto:gotsleep@bellsouth.net" TargetMode="External"/><Relationship Id="rId25" Type="http://schemas.openxmlformats.org/officeDocument/2006/relationships/hyperlink" Target="mailto:ryandaly@bellsouth.net" TargetMode="External"/><Relationship Id="rId33" Type="http://schemas.openxmlformats.org/officeDocument/2006/relationships/hyperlink" Target="mailto:connie@bwforklifttrainingcenter.com" TargetMode="External"/><Relationship Id="rId38" Type="http://schemas.openxmlformats.org/officeDocument/2006/relationships/hyperlink" Target="mailto:jmfry@medtech.edu" TargetMode="External"/><Relationship Id="rId46" Type="http://schemas.openxmlformats.org/officeDocument/2006/relationships/hyperlink" Target="mailto:jjohnson@ulgatl.org" TargetMode="External"/><Relationship Id="rId59" Type="http://schemas.openxmlformats.org/officeDocument/2006/relationships/hyperlink" Target="mailto:pduncan@depower.org" TargetMode="External"/><Relationship Id="rId67" Type="http://schemas.openxmlformats.org/officeDocument/2006/relationships/hyperlink" Target="mailto:mori.amalfard@atg.org" TargetMode="External"/><Relationship Id="rId20" Type="http://schemas.openxmlformats.org/officeDocument/2006/relationships/hyperlink" Target="mailto:info@faks-allied-health.com" TargetMode="External"/><Relationship Id="rId41" Type="http://schemas.openxmlformats.org/officeDocument/2006/relationships/hyperlink" Target="mailto:professionalmedi@bellsouth.net" TargetMode="External"/><Relationship Id="rId54" Type="http://schemas.openxmlformats.org/officeDocument/2006/relationships/hyperlink" Target="mailto:south-eastcdl@earthlink.net" TargetMode="External"/><Relationship Id="rId62" Type="http://schemas.openxmlformats.org/officeDocument/2006/relationships/hyperlink" Target="mailto:cvaughan@covenantmedtraining.com" TargetMode="External"/><Relationship Id="rId70" Type="http://schemas.openxmlformats.org/officeDocument/2006/relationships/hyperlink" Target="mailto:cmoore@imultrasound.com" TargetMode="External"/><Relationship Id="rId75" Type="http://schemas.openxmlformats.org/officeDocument/2006/relationships/hyperlink" Target="mailto:securityforless@comcast.net" TargetMode="External"/><Relationship Id="rId83" Type="http://schemas.openxmlformats.org/officeDocument/2006/relationships/hyperlink" Target="mailto:sdean@nhgeorgia.com" TargetMode="External"/><Relationship Id="rId88" Type="http://schemas.openxmlformats.org/officeDocument/2006/relationships/hyperlink" Target="mailto:anthony.oloni@phiconcorp.com" TargetMode="External"/><Relationship Id="rId91" Type="http://schemas.openxmlformats.org/officeDocument/2006/relationships/hyperlink" Target="mailto:tlawyer@ourhousega.org" TargetMode="External"/><Relationship Id="rId96" Type="http://schemas.openxmlformats.org/officeDocument/2006/relationships/hyperlink" Target="mailto:bill@aeecenter.org" TargetMode="External"/><Relationship Id="rId1" Type="http://schemas.openxmlformats.org/officeDocument/2006/relationships/hyperlink" Target="mailto:info@newhorizonsmedical.com" TargetMode="External"/><Relationship Id="rId6" Type="http://schemas.openxmlformats.org/officeDocument/2006/relationships/hyperlink" Target="mailto:orubele@yahoo.com" TargetMode="External"/><Relationship Id="rId15" Type="http://schemas.openxmlformats.org/officeDocument/2006/relationships/hyperlink" Target="mailto:tomfcox@earthlink.net" TargetMode="External"/><Relationship Id="rId23" Type="http://schemas.openxmlformats.org/officeDocument/2006/relationships/hyperlink" Target="mailto:atlgec@yahoo.com" TargetMode="External"/><Relationship Id="rId28" Type="http://schemas.openxmlformats.org/officeDocument/2006/relationships/hyperlink" Target="mailto:aobazee@norcrossinstitute.com" TargetMode="External"/><Relationship Id="rId36" Type="http://schemas.openxmlformats.org/officeDocument/2006/relationships/hyperlink" Target="mailto:ktorrance@sonotechinstitute.com" TargetMode="External"/><Relationship Id="rId49" Type="http://schemas.openxmlformats.org/officeDocument/2006/relationships/hyperlink" Target="mailto:pascha@villagesamaritan.com" TargetMode="External"/><Relationship Id="rId57" Type="http://schemas.openxmlformats.org/officeDocument/2006/relationships/hyperlink" Target="mailto:sdover@doverstaffing.com" TargetMode="External"/><Relationship Id="rId10" Type="http://schemas.openxmlformats.org/officeDocument/2006/relationships/hyperlink" Target="mailto:lisa.williams@osctonline.com" TargetMode="External"/><Relationship Id="rId31" Type="http://schemas.openxmlformats.org/officeDocument/2006/relationships/hyperlink" Target="mailto:ciup@pro-data.us" TargetMode="External"/><Relationship Id="rId44" Type="http://schemas.openxmlformats.org/officeDocument/2006/relationships/hyperlink" Target="mailto:amccoy-dhaamin@cci.edu" TargetMode="External"/><Relationship Id="rId52" Type="http://schemas.openxmlformats.org/officeDocument/2006/relationships/hyperlink" Target="mailto:Hlms_rchll@yahoo.com" TargetMode="External"/><Relationship Id="rId60" Type="http://schemas.openxmlformats.org/officeDocument/2006/relationships/hyperlink" Target="mailto:jrichardson@api.edu" TargetMode="External"/><Relationship Id="rId65" Type="http://schemas.openxmlformats.org/officeDocument/2006/relationships/hyperlink" Target="mailto:jbarksdale@assuredandassociates.com" TargetMode="External"/><Relationship Id="rId73" Type="http://schemas.openxmlformats.org/officeDocument/2006/relationships/hyperlink" Target="mailto:vsstrickland@mindspring.com" TargetMode="External"/><Relationship Id="rId78" Type="http://schemas.openxmlformats.org/officeDocument/2006/relationships/hyperlink" Target="mailto:oconner@laurus.edu" TargetMode="External"/><Relationship Id="rId81" Type="http://schemas.openxmlformats.org/officeDocument/2006/relationships/hyperlink" Target="mailto:cwoodruffrn@att.net" TargetMode="External"/><Relationship Id="rId86" Type="http://schemas.openxmlformats.org/officeDocument/2006/relationships/hyperlink" Target="mailto:laft@iienet.org" TargetMode="External"/><Relationship Id="rId94" Type="http://schemas.openxmlformats.org/officeDocument/2006/relationships/hyperlink" Target="mailto:info@coineducation.com" TargetMode="External"/><Relationship Id="rId99" Type="http://schemas.openxmlformats.org/officeDocument/2006/relationships/hyperlink" Target="mailto:jennifer.kornder@gmail.com" TargetMode="External"/><Relationship Id="rId101" Type="http://schemas.openxmlformats.org/officeDocument/2006/relationships/vmlDrawing" Target="../drawings/vmlDrawing13.vml"/><Relationship Id="rId4" Type="http://schemas.openxmlformats.org/officeDocument/2006/relationships/hyperlink" Target="mailto:centerforprogres@bellsouth.net" TargetMode="External"/><Relationship Id="rId9" Type="http://schemas.openxmlformats.org/officeDocument/2006/relationships/hyperlink" Target="mailto:dwaldemar@edaff.com" TargetMode="External"/><Relationship Id="rId13" Type="http://schemas.openxmlformats.org/officeDocument/2006/relationships/hyperlink" Target="mailto:dwaters@watersmg.com" TargetMode="External"/><Relationship Id="rId18" Type="http://schemas.openxmlformats.org/officeDocument/2006/relationships/hyperlink" Target="mailto:info@gotargetit.com" TargetMode="External"/><Relationship Id="rId39" Type="http://schemas.openxmlformats.org/officeDocument/2006/relationships/hyperlink" Target="mailto:tanderson@medtech.edu" TargetMode="External"/><Relationship Id="rId34" Type="http://schemas.openxmlformats.org/officeDocument/2006/relationships/hyperlink" Target="mailto:tonielle@a-shs.com" TargetMode="External"/><Relationship Id="rId50" Type="http://schemas.openxmlformats.org/officeDocument/2006/relationships/hyperlink" Target="mailto:cumberlandmedical@comcast.net" TargetMode="External"/><Relationship Id="rId55" Type="http://schemas.openxmlformats.org/officeDocument/2006/relationships/hyperlink" Target="mailto:kwilliams@advancetrainingcenters.com" TargetMode="External"/><Relationship Id="rId76" Type="http://schemas.openxmlformats.org/officeDocument/2006/relationships/hyperlink" Target="mailto:lana.frye@iecatlanta.org" TargetMode="External"/><Relationship Id="rId97" Type="http://schemas.openxmlformats.org/officeDocument/2006/relationships/hyperlink" Target="mailto:dionne@abundantlifenursingagency.com" TargetMode="External"/><Relationship Id="rId7" Type="http://schemas.openxmlformats.org/officeDocument/2006/relationships/hyperlink" Target="mailto:athomas@ecrga.com" TargetMode="External"/><Relationship Id="rId71" Type="http://schemas.openxmlformats.org/officeDocument/2006/relationships/hyperlink" Target="mailto:ers@ict-ils.edu" TargetMode="External"/><Relationship Id="rId92" Type="http://schemas.openxmlformats.org/officeDocument/2006/relationships/hyperlink" Target="mailto:cpressly@gmh.edu" TargetMode="External"/><Relationship Id="rId2" Type="http://schemas.openxmlformats.org/officeDocument/2006/relationships/hyperlink" Target="mailto:dstraws@umbi-edu.com" TargetMode="External"/><Relationship Id="rId29" Type="http://schemas.openxmlformats.org/officeDocument/2006/relationships/hyperlink" Target="mailto:training@radiumsoft.com" TargetMode="External"/><Relationship Id="rId24" Type="http://schemas.openxmlformats.org/officeDocument/2006/relationships/hyperlink" Target="mailto:cdm@covenantcna.com" TargetMode="External"/><Relationship Id="rId40" Type="http://schemas.openxmlformats.org/officeDocument/2006/relationships/hyperlink" Target="mailto:ecook@javelin.edu" TargetMode="External"/><Relationship Id="rId45" Type="http://schemas.openxmlformats.org/officeDocument/2006/relationships/hyperlink" Target="mailto:verobrown@msn.com" TargetMode="External"/><Relationship Id="rId66" Type="http://schemas.openxmlformats.org/officeDocument/2006/relationships/hyperlink" Target="mailto:jeff@completegame.tv" TargetMode="External"/><Relationship Id="rId87" Type="http://schemas.openxmlformats.org/officeDocument/2006/relationships/hyperlink" Target="mailto:ccmetraining@gmail.com" TargetMode="External"/><Relationship Id="rId61" Type="http://schemas.openxmlformats.org/officeDocument/2006/relationships/hyperlink" Target="mailto:info@the-management-academy.com" TargetMode="External"/><Relationship Id="rId82" Type="http://schemas.openxmlformats.org/officeDocument/2006/relationships/hyperlink" Target="mailto:ode4tina@triumphanthcc.com" TargetMode="External"/><Relationship Id="rId19" Type="http://schemas.openxmlformats.org/officeDocument/2006/relationships/hyperlink" Target="mailto:avickery@cprwithmickey.com" TargetMode="External"/><Relationship Id="rId14" Type="http://schemas.openxmlformats.org/officeDocument/2006/relationships/hyperlink" Target="mailto:caregiversolutions@yahoo.com" TargetMode="External"/><Relationship Id="rId30" Type="http://schemas.openxmlformats.org/officeDocument/2006/relationships/hyperlink" Target="mailto:mcarey@truckdriverinstitute.com" TargetMode="External"/><Relationship Id="rId35" Type="http://schemas.openxmlformats.org/officeDocument/2006/relationships/hyperlink" Target="mailto:admin@nvtrainingacademy.org" TargetMode="External"/><Relationship Id="rId56" Type="http://schemas.openxmlformats.org/officeDocument/2006/relationships/hyperlink" Target="mailto:pduncan@depower.org" TargetMode="External"/><Relationship Id="rId77" Type="http://schemas.openxmlformats.org/officeDocument/2006/relationships/hyperlink" Target="mailto:tcampbell@iversonschool.edu" TargetMode="External"/><Relationship Id="rId100" Type="http://schemas.openxmlformats.org/officeDocument/2006/relationships/printerSettings" Target="../printerSettings/printerSettings16.bin"/><Relationship Id="rId8" Type="http://schemas.openxmlformats.org/officeDocument/2006/relationships/hyperlink" Target="mailto:tinaekpen@yahoo.com" TargetMode="External"/><Relationship Id="rId51" Type="http://schemas.openxmlformats.org/officeDocument/2006/relationships/hyperlink" Target="mailto:darrellw@georgiacc.com" TargetMode="External"/><Relationship Id="rId72" Type="http://schemas.openxmlformats.org/officeDocument/2006/relationships/hyperlink" Target="mailto:ers@ict-ils.edu" TargetMode="External"/><Relationship Id="rId93" Type="http://schemas.openxmlformats.org/officeDocument/2006/relationships/hyperlink" Target="mailto:toks@iitainc.com" TargetMode="External"/><Relationship Id="rId98" Type="http://schemas.openxmlformats.org/officeDocument/2006/relationships/hyperlink" Target="mailto:anissa.hemingway@gmail.com" TargetMode="External"/><Relationship Id="rId3" Type="http://schemas.openxmlformats.org/officeDocument/2006/relationships/hyperlink" Target="mailto:ramv.truck@gmail.com"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mailto:hful@technologycenterinc.com" TargetMode="External"/><Relationship Id="rId21" Type="http://schemas.openxmlformats.org/officeDocument/2006/relationships/hyperlink" Target="mailto:gotsleep@bellsouth.net" TargetMode="External"/><Relationship Id="rId42" Type="http://schemas.openxmlformats.org/officeDocument/2006/relationships/hyperlink" Target="mailto:lana.frye@iecatlanta.org" TargetMode="External"/><Relationship Id="rId47" Type="http://schemas.openxmlformats.org/officeDocument/2006/relationships/hyperlink" Target="mailto:mike.amalford@atg.org" TargetMode="External"/><Relationship Id="rId63" Type="http://schemas.openxmlformats.org/officeDocument/2006/relationships/hyperlink" Target="mailto:amccoy-dhaamin@cci.edu" TargetMode="External"/><Relationship Id="rId68" Type="http://schemas.openxmlformats.org/officeDocument/2006/relationships/hyperlink" Target="mailto:vsstrickland@mindspring.com" TargetMode="External"/><Relationship Id="rId84" Type="http://schemas.openxmlformats.org/officeDocument/2006/relationships/vmlDrawing" Target="../drawings/vmlDrawing14.vml"/><Relationship Id="rId16" Type="http://schemas.openxmlformats.org/officeDocument/2006/relationships/hyperlink" Target="mailto:dwaters@watersmg.com" TargetMode="External"/><Relationship Id="rId11" Type="http://schemas.openxmlformats.org/officeDocument/2006/relationships/hyperlink" Target="mailto:tinaekpen@yahoo.com" TargetMode="External"/><Relationship Id="rId32" Type="http://schemas.openxmlformats.org/officeDocument/2006/relationships/hyperlink" Target="mailto:cdm@covenantcna.com" TargetMode="External"/><Relationship Id="rId37" Type="http://schemas.openxmlformats.org/officeDocument/2006/relationships/hyperlink" Target="mailto:tcampbell@iversonschool.edu" TargetMode="External"/><Relationship Id="rId53" Type="http://schemas.openxmlformats.org/officeDocument/2006/relationships/hyperlink" Target="mailto:jmfry@medtech.edu" TargetMode="External"/><Relationship Id="rId58" Type="http://schemas.openxmlformats.org/officeDocument/2006/relationships/hyperlink" Target="mailto:oconner@laurus.edu" TargetMode="External"/><Relationship Id="rId74" Type="http://schemas.openxmlformats.org/officeDocument/2006/relationships/hyperlink" Target="mailto:south-eastcdl@earthlink.net" TargetMode="External"/><Relationship Id="rId79" Type="http://schemas.openxmlformats.org/officeDocument/2006/relationships/hyperlink" Target="mailto:pduncan@depower.org" TargetMode="External"/><Relationship Id="rId5" Type="http://schemas.openxmlformats.org/officeDocument/2006/relationships/hyperlink" Target="mailto:david@americasdrivingforce.com" TargetMode="External"/><Relationship Id="rId19" Type="http://schemas.openxmlformats.org/officeDocument/2006/relationships/hyperlink" Target="mailto:npeebles@nhgeorgia.com" TargetMode="External"/><Relationship Id="rId14" Type="http://schemas.openxmlformats.org/officeDocument/2006/relationships/hyperlink" Target="mailto:foldel@comcast.net" TargetMode="External"/><Relationship Id="rId22" Type="http://schemas.openxmlformats.org/officeDocument/2006/relationships/hyperlink" Target="mailto:info@gotargetit.com" TargetMode="External"/><Relationship Id="rId27" Type="http://schemas.openxmlformats.org/officeDocument/2006/relationships/hyperlink" Target="mailto:chris@trialityonline.com" TargetMode="External"/><Relationship Id="rId30" Type="http://schemas.openxmlformats.org/officeDocument/2006/relationships/hyperlink" Target="mailto:laureate_medical@yahoo.com" TargetMode="External"/><Relationship Id="rId35" Type="http://schemas.openxmlformats.org/officeDocument/2006/relationships/hyperlink" Target="mailto:CCornett-Earley@ging.org" TargetMode="External"/><Relationship Id="rId43" Type="http://schemas.openxmlformats.org/officeDocument/2006/relationships/hyperlink" Target="mailto:securityforless@comcast.net" TargetMode="External"/><Relationship Id="rId48" Type="http://schemas.openxmlformats.org/officeDocument/2006/relationships/hyperlink" Target="mailto:tonielle@a-shs.com" TargetMode="External"/><Relationship Id="rId56" Type="http://schemas.openxmlformats.org/officeDocument/2006/relationships/hyperlink" Target="mailto:orubele@yahoo.com" TargetMode="External"/><Relationship Id="rId64" Type="http://schemas.openxmlformats.org/officeDocument/2006/relationships/hyperlink" Target="mailto:verobrown@msn.com" TargetMode="External"/><Relationship Id="rId69" Type="http://schemas.openxmlformats.org/officeDocument/2006/relationships/hyperlink" Target="mailto:pascha@villagesamaritan.com" TargetMode="External"/><Relationship Id="rId77" Type="http://schemas.openxmlformats.org/officeDocument/2006/relationships/hyperlink" Target="mailto:sdover@doverstaffing.com" TargetMode="External"/><Relationship Id="rId8" Type="http://schemas.openxmlformats.org/officeDocument/2006/relationships/hyperlink" Target="mailto:ed@katlaw.com" TargetMode="External"/><Relationship Id="rId51" Type="http://schemas.openxmlformats.org/officeDocument/2006/relationships/hyperlink" Target="mailto:lisa@citysecurity.biz" TargetMode="External"/><Relationship Id="rId72" Type="http://schemas.openxmlformats.org/officeDocument/2006/relationships/hyperlink" Target="mailto:Hlms_rchll@yahoo.com" TargetMode="External"/><Relationship Id="rId80" Type="http://schemas.openxmlformats.org/officeDocument/2006/relationships/hyperlink" Target="mailto:laura@radiumsoft.com" TargetMode="External"/><Relationship Id="rId85" Type="http://schemas.openxmlformats.org/officeDocument/2006/relationships/comments" Target="../comments14.xml"/><Relationship Id="rId3" Type="http://schemas.openxmlformats.org/officeDocument/2006/relationships/hyperlink" Target="mailto:ramv.truck@gmail.com" TargetMode="External"/><Relationship Id="rId12" Type="http://schemas.openxmlformats.org/officeDocument/2006/relationships/hyperlink" Target="mailto:dwaldemar@edaff.com" TargetMode="External"/><Relationship Id="rId17" Type="http://schemas.openxmlformats.org/officeDocument/2006/relationships/hyperlink" Target="mailto:caregiversolutions@yahoo.com" TargetMode="External"/><Relationship Id="rId25" Type="http://schemas.openxmlformats.org/officeDocument/2006/relationships/hyperlink" Target="mailto:oconner@laurus.edu" TargetMode="External"/><Relationship Id="rId33" Type="http://schemas.openxmlformats.org/officeDocument/2006/relationships/hyperlink" Target="mailto:ryandaly@bellsouth.net" TargetMode="External"/><Relationship Id="rId38" Type="http://schemas.openxmlformats.org/officeDocument/2006/relationships/hyperlink" Target="mailto:aadelore@yahoo.com" TargetMode="External"/><Relationship Id="rId46" Type="http://schemas.openxmlformats.org/officeDocument/2006/relationships/hyperlink" Target="mailto:connie@bwforklifttrainingcenter.com" TargetMode="External"/><Relationship Id="rId59" Type="http://schemas.openxmlformats.org/officeDocument/2006/relationships/hyperlink" Target="mailto:professionalmedi@bellsouth.net" TargetMode="External"/><Relationship Id="rId67" Type="http://schemas.openxmlformats.org/officeDocument/2006/relationships/hyperlink" Target="mailto:info@newhorizonsmedical.com" TargetMode="External"/><Relationship Id="rId20" Type="http://schemas.openxmlformats.org/officeDocument/2006/relationships/hyperlink" Target="mailto:lisamcclanahan@atlanticcdl.com" TargetMode="External"/><Relationship Id="rId41" Type="http://schemas.openxmlformats.org/officeDocument/2006/relationships/hyperlink" Target="mailto:mcarey@truckdriverinstitute.com" TargetMode="External"/><Relationship Id="rId54" Type="http://schemas.openxmlformats.org/officeDocument/2006/relationships/hyperlink" Target="mailto:tanderson@medtech.edu" TargetMode="External"/><Relationship Id="rId62" Type="http://schemas.openxmlformats.org/officeDocument/2006/relationships/hyperlink" Target="mailto:amccoy-dhaamin@cci.edu" TargetMode="External"/><Relationship Id="rId70" Type="http://schemas.openxmlformats.org/officeDocument/2006/relationships/hyperlink" Target="mailto:cumberlandmedical@comcast.net" TargetMode="External"/><Relationship Id="rId75" Type="http://schemas.openxmlformats.org/officeDocument/2006/relationships/hyperlink" Target="mailto:kwilliams@advancetrainingcenters.com" TargetMode="External"/><Relationship Id="rId83" Type="http://schemas.openxmlformats.org/officeDocument/2006/relationships/printerSettings" Target="../printerSettings/printerSettings17.bin"/><Relationship Id="rId1" Type="http://schemas.openxmlformats.org/officeDocument/2006/relationships/hyperlink" Target="mailto:info@newhorizonsmedical.com" TargetMode="External"/><Relationship Id="rId6" Type="http://schemas.openxmlformats.org/officeDocument/2006/relationships/hyperlink" Target="mailto:sherry8158@att.net" TargetMode="External"/><Relationship Id="rId15" Type="http://schemas.openxmlformats.org/officeDocument/2006/relationships/hyperlink" Target="mailto:bbarber651@aol.com" TargetMode="External"/><Relationship Id="rId23" Type="http://schemas.openxmlformats.org/officeDocument/2006/relationships/hyperlink" Target="mailto:avickery@cprwithmickey.com" TargetMode="External"/><Relationship Id="rId28" Type="http://schemas.openxmlformats.org/officeDocument/2006/relationships/hyperlink" Target="mailto:exellemedicaltrain@att.net" TargetMode="External"/><Relationship Id="rId36" Type="http://schemas.openxmlformats.org/officeDocument/2006/relationships/hyperlink" Target="mailto:dcole@ict-ils.edu" TargetMode="External"/><Relationship Id="rId49" Type="http://schemas.openxmlformats.org/officeDocument/2006/relationships/hyperlink" Target="mailto:admin@nvtrainingacademy.org" TargetMode="External"/><Relationship Id="rId57" Type="http://schemas.openxmlformats.org/officeDocument/2006/relationships/hyperlink" Target="mailto:agipson@ict-ils.edu" TargetMode="External"/><Relationship Id="rId10" Type="http://schemas.openxmlformats.org/officeDocument/2006/relationships/hyperlink" Target="mailto:athomas@ecrga.com" TargetMode="External"/><Relationship Id="rId31" Type="http://schemas.openxmlformats.org/officeDocument/2006/relationships/hyperlink" Target="mailto:atlgec@yahoo.com" TargetMode="External"/><Relationship Id="rId44" Type="http://schemas.openxmlformats.org/officeDocument/2006/relationships/hyperlink" Target="mailto:ciup@pro-data.us" TargetMode="External"/><Relationship Id="rId52" Type="http://schemas.openxmlformats.org/officeDocument/2006/relationships/hyperlink" Target="mailto:oafisllc@yahoo.com" TargetMode="External"/><Relationship Id="rId60" Type="http://schemas.openxmlformats.org/officeDocument/2006/relationships/hyperlink" Target="mailto:newlifetechnical@gmail.com" TargetMode="External"/><Relationship Id="rId65" Type="http://schemas.openxmlformats.org/officeDocument/2006/relationships/hyperlink" Target="mailto:jjohnson@ulgatl.org" TargetMode="External"/><Relationship Id="rId73" Type="http://schemas.openxmlformats.org/officeDocument/2006/relationships/hyperlink" Target="mailto:ralston@omnitech.EDU" TargetMode="External"/><Relationship Id="rId78" Type="http://schemas.openxmlformats.org/officeDocument/2006/relationships/hyperlink" Target="mailto:lifesolutionsforhealth@gmail.com" TargetMode="External"/><Relationship Id="rId81" Type="http://schemas.openxmlformats.org/officeDocument/2006/relationships/hyperlink" Target="mailto:jrichardson@api.edu" TargetMode="External"/><Relationship Id="rId4" Type="http://schemas.openxmlformats.org/officeDocument/2006/relationships/hyperlink" Target="mailto:centerforprogres@bellsouth.net" TargetMode="External"/><Relationship Id="rId9" Type="http://schemas.openxmlformats.org/officeDocument/2006/relationships/hyperlink" Target="mailto:candler.pritchett@atgwork.com" TargetMode="External"/><Relationship Id="rId13" Type="http://schemas.openxmlformats.org/officeDocument/2006/relationships/hyperlink" Target="mailto:lisa.williams@osctonline.com" TargetMode="External"/><Relationship Id="rId18" Type="http://schemas.openxmlformats.org/officeDocument/2006/relationships/hyperlink" Target="mailto:tomfcox@earthlink.net" TargetMode="External"/><Relationship Id="rId39" Type="http://schemas.openxmlformats.org/officeDocument/2006/relationships/hyperlink" Target="mailto:aobazee@norcrossinstitute.com" TargetMode="External"/><Relationship Id="rId34" Type="http://schemas.openxmlformats.org/officeDocument/2006/relationships/hyperlink" Target="mailto:shaun.taylor@dekalbmedical.org" TargetMode="External"/><Relationship Id="rId50" Type="http://schemas.openxmlformats.org/officeDocument/2006/relationships/hyperlink" Target="mailto:ktorrance@sonotechinstitute.com" TargetMode="External"/><Relationship Id="rId55" Type="http://schemas.openxmlformats.org/officeDocument/2006/relationships/hyperlink" Target="mailto:ecook@javelin.edu" TargetMode="External"/><Relationship Id="rId76" Type="http://schemas.openxmlformats.org/officeDocument/2006/relationships/hyperlink" Target="mailto:pduncan@depower.org" TargetMode="External"/><Relationship Id="rId7" Type="http://schemas.openxmlformats.org/officeDocument/2006/relationships/hyperlink" Target="mailto:orubele@yahoo.com" TargetMode="External"/><Relationship Id="rId71" Type="http://schemas.openxmlformats.org/officeDocument/2006/relationships/hyperlink" Target="mailto:darrellw@georgiacc.com" TargetMode="External"/><Relationship Id="rId2" Type="http://schemas.openxmlformats.org/officeDocument/2006/relationships/hyperlink" Target="mailto:dstraws@umbi-edu.com" TargetMode="External"/><Relationship Id="rId29" Type="http://schemas.openxmlformats.org/officeDocument/2006/relationships/hyperlink" Target="mailto:delia_imu@yahoo.com" TargetMode="External"/><Relationship Id="rId24" Type="http://schemas.openxmlformats.org/officeDocument/2006/relationships/hyperlink" Target="mailto:info@faks-allied-health.com" TargetMode="External"/><Relationship Id="rId40" Type="http://schemas.openxmlformats.org/officeDocument/2006/relationships/hyperlink" Target="mailto:training@radiumsoft.com" TargetMode="External"/><Relationship Id="rId45" Type="http://schemas.openxmlformats.org/officeDocument/2006/relationships/hyperlink" Target="mailto:read2educate@charter.net" TargetMode="External"/><Relationship Id="rId66" Type="http://schemas.openxmlformats.org/officeDocument/2006/relationships/hyperlink" Target="mailto:cobbcnaschool@yahoo.com" TargetMode="External"/><Relationship Id="rId61" Type="http://schemas.openxmlformats.org/officeDocument/2006/relationships/hyperlink" Target="mailto:jeff@completegame.tv" TargetMode="External"/><Relationship Id="rId82" Type="http://schemas.openxmlformats.org/officeDocument/2006/relationships/hyperlink" Target="mailto:r.idaewor@pacificsystemsinc.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3" Type="http://schemas.openxmlformats.org/officeDocument/2006/relationships/hyperlink" Target="mailto:dwaldemar@edaff.com" TargetMode="External"/><Relationship Id="rId18" Type="http://schemas.openxmlformats.org/officeDocument/2006/relationships/hyperlink" Target="mailto:dwaters@watersmg.com" TargetMode="External"/><Relationship Id="rId26" Type="http://schemas.openxmlformats.org/officeDocument/2006/relationships/hyperlink" Target="mailto:info@faks-allied-health.com" TargetMode="External"/><Relationship Id="rId39" Type="http://schemas.openxmlformats.org/officeDocument/2006/relationships/hyperlink" Target="mailto:woody@newcit.net" TargetMode="External"/><Relationship Id="rId21" Type="http://schemas.openxmlformats.org/officeDocument/2006/relationships/hyperlink" Target="mailto:npeebles@nhgeorgia.com" TargetMode="External"/><Relationship Id="rId34" Type="http://schemas.openxmlformats.org/officeDocument/2006/relationships/hyperlink" Target="mailto:exellemedicaltrain@att.net" TargetMode="External"/><Relationship Id="rId42" Type="http://schemas.openxmlformats.org/officeDocument/2006/relationships/hyperlink" Target="mailto:shaun.taylor@dekalbmedical.org" TargetMode="External"/><Relationship Id="rId47" Type="http://schemas.openxmlformats.org/officeDocument/2006/relationships/hyperlink" Target="mailto:aobazee@norcrossinstitute.com" TargetMode="External"/><Relationship Id="rId50" Type="http://schemas.openxmlformats.org/officeDocument/2006/relationships/hyperlink" Target="mailto:JMCFRY@MEDTECH.EDU" TargetMode="External"/><Relationship Id="rId55" Type="http://schemas.openxmlformats.org/officeDocument/2006/relationships/hyperlink" Target="mailto:read2educate@charter.net" TargetMode="External"/><Relationship Id="rId63" Type="http://schemas.openxmlformats.org/officeDocument/2006/relationships/vmlDrawing" Target="../drawings/vmlDrawing15.vml"/><Relationship Id="rId7" Type="http://schemas.openxmlformats.org/officeDocument/2006/relationships/hyperlink" Target="mailto:elitemedicaltraining@yahoo.com" TargetMode="External"/><Relationship Id="rId2" Type="http://schemas.openxmlformats.org/officeDocument/2006/relationships/hyperlink" Target="mailto:dstraws@umbi-edu.com" TargetMode="External"/><Relationship Id="rId16" Type="http://schemas.openxmlformats.org/officeDocument/2006/relationships/hyperlink" Target="mailto:bbarber651@aol.com" TargetMode="External"/><Relationship Id="rId29" Type="http://schemas.openxmlformats.org/officeDocument/2006/relationships/hyperlink" Target="mailto:oconner@laurus.edu" TargetMode="External"/><Relationship Id="rId11" Type="http://schemas.openxmlformats.org/officeDocument/2006/relationships/hyperlink" Target="mailto:athomas@ecrga.com" TargetMode="External"/><Relationship Id="rId24" Type="http://schemas.openxmlformats.org/officeDocument/2006/relationships/hyperlink" Target="mailto:info@targetittraining.com" TargetMode="External"/><Relationship Id="rId32" Type="http://schemas.openxmlformats.org/officeDocument/2006/relationships/hyperlink" Target="mailto:chris@trialityonline.com" TargetMode="External"/><Relationship Id="rId37" Type="http://schemas.openxmlformats.org/officeDocument/2006/relationships/hyperlink" Target="mailto:dmcintosh@personalinhomecare.com" TargetMode="External"/><Relationship Id="rId40" Type="http://schemas.openxmlformats.org/officeDocument/2006/relationships/hyperlink" Target="mailto:cdm@covenantcna.com" TargetMode="External"/><Relationship Id="rId45" Type="http://schemas.openxmlformats.org/officeDocument/2006/relationships/hyperlink" Target="mailto:tcampbell@iversonschool.edu" TargetMode="External"/><Relationship Id="rId53" Type="http://schemas.openxmlformats.org/officeDocument/2006/relationships/hyperlink" Target="mailto:securityforless@comcast.net" TargetMode="External"/><Relationship Id="rId58" Type="http://schemas.openxmlformats.org/officeDocument/2006/relationships/hyperlink" Target="mailto:careerstartinstitute@yahoo.com" TargetMode="External"/><Relationship Id="rId5" Type="http://schemas.openxmlformats.org/officeDocument/2006/relationships/hyperlink" Target="mailto:david@americasdrivingforce.com" TargetMode="External"/><Relationship Id="rId61" Type="http://schemas.openxmlformats.org/officeDocument/2006/relationships/hyperlink" Target="mailto:ktorrance@sonotechinstitute.com" TargetMode="External"/><Relationship Id="rId19" Type="http://schemas.openxmlformats.org/officeDocument/2006/relationships/hyperlink" Target="mailto:caregiversolutions@yahoo.com" TargetMode="External"/><Relationship Id="rId14" Type="http://schemas.openxmlformats.org/officeDocument/2006/relationships/hyperlink" Target="mailto:lisa.williams@osctonline.com" TargetMode="External"/><Relationship Id="rId22" Type="http://schemas.openxmlformats.org/officeDocument/2006/relationships/hyperlink" Target="mailto:lisamcclanahan@atlanticcdl.com" TargetMode="External"/><Relationship Id="rId27" Type="http://schemas.openxmlformats.org/officeDocument/2006/relationships/hyperlink" Target="mailto:jbuck@magapprenticeship.com" TargetMode="External"/><Relationship Id="rId30" Type="http://schemas.openxmlformats.org/officeDocument/2006/relationships/hyperlink" Target="mailto:jadams@api.edu" TargetMode="External"/><Relationship Id="rId35" Type="http://schemas.openxmlformats.org/officeDocument/2006/relationships/hyperlink" Target="mailto:delia_imu@yahoo.com" TargetMode="External"/><Relationship Id="rId43" Type="http://schemas.openxmlformats.org/officeDocument/2006/relationships/hyperlink" Target="mailto:CCornett-Earley@ging.org" TargetMode="External"/><Relationship Id="rId48" Type="http://schemas.openxmlformats.org/officeDocument/2006/relationships/hyperlink" Target="mailto:training@radiumsoft.com" TargetMode="External"/><Relationship Id="rId56" Type="http://schemas.openxmlformats.org/officeDocument/2006/relationships/hyperlink" Target="mailto:connie@bwforklifttrainingcenter.com" TargetMode="External"/><Relationship Id="rId64" Type="http://schemas.openxmlformats.org/officeDocument/2006/relationships/comments" Target="../comments15.xml"/><Relationship Id="rId8" Type="http://schemas.openxmlformats.org/officeDocument/2006/relationships/hyperlink" Target="mailto:orubele@yahoo.com" TargetMode="External"/><Relationship Id="rId51" Type="http://schemas.openxmlformats.org/officeDocument/2006/relationships/hyperlink" Target="mailto:lana.frye@iecatlanta.org" TargetMode="External"/><Relationship Id="rId3" Type="http://schemas.openxmlformats.org/officeDocument/2006/relationships/hyperlink" Target="mailto:ramv.truck@gmail.com" TargetMode="External"/><Relationship Id="rId12" Type="http://schemas.openxmlformats.org/officeDocument/2006/relationships/hyperlink" Target="mailto:tinaekpen@yahoo.com" TargetMode="External"/><Relationship Id="rId17" Type="http://schemas.openxmlformats.org/officeDocument/2006/relationships/hyperlink" Target="mailto:heavens_heights@yahoo.com" TargetMode="External"/><Relationship Id="rId25" Type="http://schemas.openxmlformats.org/officeDocument/2006/relationships/hyperlink" Target="mailto:avickery@cprwithmickey.com" TargetMode="External"/><Relationship Id="rId33" Type="http://schemas.openxmlformats.org/officeDocument/2006/relationships/hyperlink" Target="mailto:darrellw@ga-sc.com" TargetMode="External"/><Relationship Id="rId38" Type="http://schemas.openxmlformats.org/officeDocument/2006/relationships/hyperlink" Target="mailto:atlgec@yahoo.com" TargetMode="External"/><Relationship Id="rId46" Type="http://schemas.openxmlformats.org/officeDocument/2006/relationships/hyperlink" Target="mailto:aadelore@yahoo.com" TargetMode="External"/><Relationship Id="rId59" Type="http://schemas.openxmlformats.org/officeDocument/2006/relationships/hyperlink" Target="mailto:newenteprises2010@gmail.com" TargetMode="External"/><Relationship Id="rId20" Type="http://schemas.openxmlformats.org/officeDocument/2006/relationships/hyperlink" Target="mailto:tomfcox@earthlink.net" TargetMode="External"/><Relationship Id="rId41" Type="http://schemas.openxmlformats.org/officeDocument/2006/relationships/hyperlink" Target="mailto:ryandaly@bellsouth.net" TargetMode="External"/><Relationship Id="rId54" Type="http://schemas.openxmlformats.org/officeDocument/2006/relationships/hyperlink" Target="mailto:ciup@pro-data.us" TargetMode="External"/><Relationship Id="rId62" Type="http://schemas.openxmlformats.org/officeDocument/2006/relationships/hyperlink" Target="mailto:lisa@citysecurity.biz" TargetMode="External"/><Relationship Id="rId1" Type="http://schemas.openxmlformats.org/officeDocument/2006/relationships/hyperlink" Target="mailto:newhorizonsmi@yahoo.com" TargetMode="External"/><Relationship Id="rId6" Type="http://schemas.openxmlformats.org/officeDocument/2006/relationships/hyperlink" Target="mailto:sherry8158@att.net" TargetMode="External"/><Relationship Id="rId15" Type="http://schemas.openxmlformats.org/officeDocument/2006/relationships/hyperlink" Target="mailto:foldel@comcast.net" TargetMode="External"/><Relationship Id="rId23" Type="http://schemas.openxmlformats.org/officeDocument/2006/relationships/hyperlink" Target="mailto:gotsleep@bellsouth.net" TargetMode="External"/><Relationship Id="rId28" Type="http://schemas.openxmlformats.org/officeDocument/2006/relationships/hyperlink" Target="mailto:patrick.oshioke@pacificsystemsinc.com" TargetMode="External"/><Relationship Id="rId36" Type="http://schemas.openxmlformats.org/officeDocument/2006/relationships/hyperlink" Target="mailto:laureate_medical@yahoo.com" TargetMode="External"/><Relationship Id="rId49" Type="http://schemas.openxmlformats.org/officeDocument/2006/relationships/hyperlink" Target="mailto:mcarey@truckdriverinstitute.com" TargetMode="External"/><Relationship Id="rId57" Type="http://schemas.openxmlformats.org/officeDocument/2006/relationships/hyperlink" Target="mailto:mike.amalford@atg.org" TargetMode="External"/><Relationship Id="rId10" Type="http://schemas.openxmlformats.org/officeDocument/2006/relationships/hyperlink" Target="mailto:candler.pritchett@atgwork.com" TargetMode="External"/><Relationship Id="rId31" Type="http://schemas.openxmlformats.org/officeDocument/2006/relationships/hyperlink" Target="mailto:hful@technologycenterinc.com" TargetMode="External"/><Relationship Id="rId44" Type="http://schemas.openxmlformats.org/officeDocument/2006/relationships/hyperlink" Target="mailto:agipson@ict-ils.edu" TargetMode="External"/><Relationship Id="rId52" Type="http://schemas.openxmlformats.org/officeDocument/2006/relationships/hyperlink" Target="mailto:SheetsL@IECColleges.com" TargetMode="External"/><Relationship Id="rId60" Type="http://schemas.openxmlformats.org/officeDocument/2006/relationships/hyperlink" Target="mailto:hlm_rchll@yahoo.com" TargetMode="External"/><Relationship Id="rId4" Type="http://schemas.openxmlformats.org/officeDocument/2006/relationships/hyperlink" Target="mailto:centerforprogres@bellsouth.net" TargetMode="External"/><Relationship Id="rId9" Type="http://schemas.openxmlformats.org/officeDocument/2006/relationships/hyperlink" Target="mailto:ed@katlaw.com"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mailto:wallace.weihe@gpc.edu" TargetMode="External"/><Relationship Id="rId7" Type="http://schemas.openxmlformats.org/officeDocument/2006/relationships/vmlDrawing" Target="../drawings/vmlDrawing3.vml"/><Relationship Id="rId2" Type="http://schemas.openxmlformats.org/officeDocument/2006/relationships/hyperlink" Target="mailto:connie@bwforklifttrainingcenter.com" TargetMode="External"/><Relationship Id="rId1" Type="http://schemas.openxmlformats.org/officeDocument/2006/relationships/hyperlink" Target="mailto:Mary.Jones@atgwork.com" TargetMode="External"/><Relationship Id="rId6" Type="http://schemas.openxmlformats.org/officeDocument/2006/relationships/printerSettings" Target="../printerSettings/printerSettings3.bin"/><Relationship Id="rId5" Type="http://schemas.openxmlformats.org/officeDocument/2006/relationships/hyperlink" Target="mailto:mpsmith@kennesaw.edu" TargetMode="External"/><Relationship Id="rId4" Type="http://schemas.openxmlformats.org/officeDocument/2006/relationships/hyperlink" Target="mailto:vgolden@jfcs-atlanta.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cumberlandmedical@comcast.net" TargetMode="External"/><Relationship Id="rId18" Type="http://schemas.openxmlformats.org/officeDocument/2006/relationships/hyperlink" Target="mailto:caregiversolutions@yahoo.com" TargetMode="External"/><Relationship Id="rId26" Type="http://schemas.openxmlformats.org/officeDocument/2006/relationships/hyperlink" Target="mailto:cwoodruffrn@att.net" TargetMode="External"/><Relationship Id="rId39" Type="http://schemas.openxmlformats.org/officeDocument/2006/relationships/hyperlink" Target="mailto:MarquezJ@IECColleges.com" TargetMode="External"/><Relationship Id="rId21" Type="http://schemas.openxmlformats.org/officeDocument/2006/relationships/hyperlink" Target="mailto:ccordek@aviationmaintenance.edu" TargetMode="External"/><Relationship Id="rId34" Type="http://schemas.openxmlformats.org/officeDocument/2006/relationships/hyperlink" Target="mailto:rgipson@rgbtechnologytraining.com" TargetMode="External"/><Relationship Id="rId42" Type="http://schemas.openxmlformats.org/officeDocument/2006/relationships/hyperlink" Target="mailto:marguerita@dentalstaffschool.com" TargetMode="External"/><Relationship Id="rId47" Type="http://schemas.openxmlformats.org/officeDocument/2006/relationships/hyperlink" Target="mailto:aobazee@norcrossinstitute.com" TargetMode="External"/><Relationship Id="rId50" Type="http://schemas.openxmlformats.org/officeDocument/2006/relationships/hyperlink" Target="mailto:saikala@cedsolutions" TargetMode="External"/><Relationship Id="rId55" Type="http://schemas.openxmlformats.org/officeDocument/2006/relationships/hyperlink" Target="mailto:agipson@ict.edu" TargetMode="External"/><Relationship Id="rId63" Type="http://schemas.openxmlformats.org/officeDocument/2006/relationships/vmlDrawing" Target="../drawings/vmlDrawing5.vml"/><Relationship Id="rId7" Type="http://schemas.openxmlformats.org/officeDocument/2006/relationships/hyperlink" Target="mailto:cdm@covenantcna.com" TargetMode="External"/><Relationship Id="rId2" Type="http://schemas.openxmlformats.org/officeDocument/2006/relationships/hyperlink" Target="mailto:david@americasdrivingforce.com" TargetMode="External"/><Relationship Id="rId16" Type="http://schemas.openxmlformats.org/officeDocument/2006/relationships/hyperlink" Target="mailto:mori.amalfard@atg.org" TargetMode="External"/><Relationship Id="rId29" Type="http://schemas.openxmlformats.org/officeDocument/2006/relationships/hyperlink" Target="mailto:matthew.rouse@hecofa.com" TargetMode="External"/><Relationship Id="rId11" Type="http://schemas.openxmlformats.org/officeDocument/2006/relationships/hyperlink" Target="mailto:verobrown@msn.com" TargetMode="External"/><Relationship Id="rId24" Type="http://schemas.openxmlformats.org/officeDocument/2006/relationships/hyperlink" Target="mailto:jjohnson@NHGeorgia.com" TargetMode="External"/><Relationship Id="rId32" Type="http://schemas.openxmlformats.org/officeDocument/2006/relationships/hyperlink" Target="mailto:lifesolutionsforhealth@gmail.com" TargetMode="External"/><Relationship Id="rId37" Type="http://schemas.openxmlformats.org/officeDocument/2006/relationships/hyperlink" Target="mailto:nchukwu@coingroupllc.com" TargetMode="External"/><Relationship Id="rId40" Type="http://schemas.openxmlformats.org/officeDocument/2006/relationships/hyperlink" Target="mailto:mbusada@dda.edu" TargetMode="External"/><Relationship Id="rId45" Type="http://schemas.openxmlformats.org/officeDocument/2006/relationships/hyperlink" Target="mailto:admin@pacificsystemsinc.com" TargetMode="External"/><Relationship Id="rId53" Type="http://schemas.openxmlformats.org/officeDocument/2006/relationships/hyperlink" Target="mailto:ais@sahpgroup.com" TargetMode="External"/><Relationship Id="rId58" Type="http://schemas.openxmlformats.org/officeDocument/2006/relationships/hyperlink" Target="mailto:valuetrain@gmail.com" TargetMode="External"/><Relationship Id="rId5" Type="http://schemas.openxmlformats.org/officeDocument/2006/relationships/hyperlink" Target="mailto:bbarber651@aol.com" TargetMode="External"/><Relationship Id="rId61" Type="http://schemas.openxmlformats.org/officeDocument/2006/relationships/hyperlink" Target="mailto:dovetechnology@yahoo.com" TargetMode="External"/><Relationship Id="rId19" Type="http://schemas.openxmlformats.org/officeDocument/2006/relationships/hyperlink" Target="mailto:Mlafrantz@medtech.edu" TargetMode="External"/><Relationship Id="rId14" Type="http://schemas.openxmlformats.org/officeDocument/2006/relationships/hyperlink" Target="mailto:sdover@doverstaffing.com" TargetMode="External"/><Relationship Id="rId22" Type="http://schemas.openxmlformats.org/officeDocument/2006/relationships/hyperlink" Target="mailto:grnottage@yahoo.com" TargetMode="External"/><Relationship Id="rId27" Type="http://schemas.openxmlformats.org/officeDocument/2006/relationships/hyperlink" Target="mailto:hful@technologycenterinc.com" TargetMode="External"/><Relationship Id="rId30" Type="http://schemas.openxmlformats.org/officeDocument/2006/relationships/hyperlink" Target="mailto:lana.frye@iecatlanta.org" TargetMode="External"/><Relationship Id="rId35" Type="http://schemas.openxmlformats.org/officeDocument/2006/relationships/hyperlink" Target="mailto:adasmedical@gmail.com" TargetMode="External"/><Relationship Id="rId43" Type="http://schemas.openxmlformats.org/officeDocument/2006/relationships/hyperlink" Target="mailto:ccmetraining@gmail.com" TargetMode="External"/><Relationship Id="rId48" Type="http://schemas.openxmlformats.org/officeDocument/2006/relationships/hyperlink" Target="mailto:training@radiumsoft.com" TargetMode="External"/><Relationship Id="rId56" Type="http://schemas.openxmlformats.org/officeDocument/2006/relationships/hyperlink" Target="mailto:vision2k99@yahoo.com" TargetMode="External"/><Relationship Id="rId64" Type="http://schemas.openxmlformats.org/officeDocument/2006/relationships/comments" Target="../comments5.xml"/><Relationship Id="rId8" Type="http://schemas.openxmlformats.org/officeDocument/2006/relationships/hyperlink" Target="mailto:mcarey@truckdriverinstitute.com" TargetMode="External"/><Relationship Id="rId51" Type="http://schemas.openxmlformats.org/officeDocument/2006/relationships/hyperlink" Target="mailto:dstraws@umbi.edu" TargetMode="External"/><Relationship Id="rId3" Type="http://schemas.openxmlformats.org/officeDocument/2006/relationships/hyperlink" Target="mailto:athomas@ecrga.com" TargetMode="External"/><Relationship Id="rId12" Type="http://schemas.openxmlformats.org/officeDocument/2006/relationships/hyperlink" Target="mailto:info@newhorizonsmedical.com" TargetMode="External"/><Relationship Id="rId17" Type="http://schemas.openxmlformats.org/officeDocument/2006/relationships/hyperlink" Target="mailto:vsstrickland@mindspring.com" TargetMode="External"/><Relationship Id="rId25" Type="http://schemas.openxmlformats.org/officeDocument/2006/relationships/hyperlink" Target="mailto:chris@trialityonline.com" TargetMode="External"/><Relationship Id="rId33" Type="http://schemas.openxmlformats.org/officeDocument/2006/relationships/hyperlink" Target="mailto:sdean@nhgeorgia.com" TargetMode="External"/><Relationship Id="rId38" Type="http://schemas.openxmlformats.org/officeDocument/2006/relationships/hyperlink" Target="mailto:cobbcnaschool@yahoo.com" TargetMode="External"/><Relationship Id="rId46" Type="http://schemas.openxmlformats.org/officeDocument/2006/relationships/hyperlink" Target="mailto:shaun.taylor@dekalbmedical.org" TargetMode="External"/><Relationship Id="rId59" Type="http://schemas.openxmlformats.org/officeDocument/2006/relationships/hyperlink" Target="mailto:kkindle@gmh.edu" TargetMode="External"/><Relationship Id="rId20" Type="http://schemas.openxmlformats.org/officeDocument/2006/relationships/hyperlink" Target="mailto:trinhv@gptc.edu" TargetMode="External"/><Relationship Id="rId41" Type="http://schemas.openxmlformats.org/officeDocument/2006/relationships/hyperlink" Target="mailto:orubele@yahoo.com" TargetMode="External"/><Relationship Id="rId54" Type="http://schemas.openxmlformats.org/officeDocument/2006/relationships/hyperlink" Target="mailto:kevin@pmcga.com" TargetMode="External"/><Relationship Id="rId62" Type="http://schemas.openxmlformats.org/officeDocument/2006/relationships/printerSettings" Target="../printerSettings/printerSettings5.bin"/><Relationship Id="rId1" Type="http://schemas.openxmlformats.org/officeDocument/2006/relationships/hyperlink" Target="mailto:roberto@atlantatruckdrivingschool.net" TargetMode="External"/><Relationship Id="rId6" Type="http://schemas.openxmlformats.org/officeDocument/2006/relationships/hyperlink" Target="mailto:info@atlci.net" TargetMode="External"/><Relationship Id="rId15" Type="http://schemas.openxmlformats.org/officeDocument/2006/relationships/hyperlink" Target="mailto:cvaughan@covenantmedtraining.com" TargetMode="External"/><Relationship Id="rId23" Type="http://schemas.openxmlformats.org/officeDocument/2006/relationships/hyperlink" Target="mailto:valuetrain@gmail.com" TargetMode="External"/><Relationship Id="rId28" Type="http://schemas.openxmlformats.org/officeDocument/2006/relationships/hyperlink" Target="mailto:lreeves@assuredandassociates.com" TargetMode="External"/><Relationship Id="rId36" Type="http://schemas.openxmlformats.org/officeDocument/2006/relationships/hyperlink" Target="mailto:ed@katlaw.com" TargetMode="External"/><Relationship Id="rId49" Type="http://schemas.openxmlformats.org/officeDocument/2006/relationships/hyperlink" Target="mailto:metropolitank12@gmail.com" TargetMode="External"/><Relationship Id="rId57" Type="http://schemas.openxmlformats.org/officeDocument/2006/relationships/hyperlink" Target="mailto:ttinicki@gmail.com" TargetMode="External"/><Relationship Id="rId10" Type="http://schemas.openxmlformats.org/officeDocument/2006/relationships/hyperlink" Target="mailto:read2educate@gmail.com" TargetMode="External"/><Relationship Id="rId31" Type="http://schemas.openxmlformats.org/officeDocument/2006/relationships/hyperlink" Target="mailto:tokunboonabanjo@gmail.com" TargetMode="External"/><Relationship Id="rId44" Type="http://schemas.openxmlformats.org/officeDocument/2006/relationships/hyperlink" Target="mailto:jrichardson@woodruffmedical.com" TargetMode="External"/><Relationship Id="rId52" Type="http://schemas.openxmlformats.org/officeDocument/2006/relationships/hyperlink" Target="mailto:dtc117@msn.com" TargetMode="External"/><Relationship Id="rId60" Type="http://schemas.openxmlformats.org/officeDocument/2006/relationships/hyperlink" Target="mailto:ftamez@ging.org" TargetMode="External"/><Relationship Id="rId4" Type="http://schemas.openxmlformats.org/officeDocument/2006/relationships/hyperlink" Target="mailto:info@faks-allied-health.com" TargetMode="External"/><Relationship Id="rId9" Type="http://schemas.openxmlformats.org/officeDocument/2006/relationships/hyperlink" Target="mailto:kimjoyner@palmettoschool.co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mailto:cwoodruffrn@att.net" TargetMode="External"/><Relationship Id="rId21" Type="http://schemas.openxmlformats.org/officeDocument/2006/relationships/hyperlink" Target="mailto:bradb@gda.edu" TargetMode="External"/><Relationship Id="rId34" Type="http://schemas.openxmlformats.org/officeDocument/2006/relationships/hyperlink" Target="mailto:rgipson@rgbtechnologytraining.com" TargetMode="External"/><Relationship Id="rId42" Type="http://schemas.openxmlformats.org/officeDocument/2006/relationships/hyperlink" Target="mailto:marguerita@dentalstaffschool.com" TargetMode="External"/><Relationship Id="rId47" Type="http://schemas.openxmlformats.org/officeDocument/2006/relationships/hyperlink" Target="mailto:aobazee@norcrossinstitute.com" TargetMode="External"/><Relationship Id="rId50" Type="http://schemas.openxmlformats.org/officeDocument/2006/relationships/hyperlink" Target="mailto:dstraws@umbi.edu" TargetMode="External"/><Relationship Id="rId55" Type="http://schemas.openxmlformats.org/officeDocument/2006/relationships/hyperlink" Target="mailto:ryan@dtruckschool.com" TargetMode="External"/><Relationship Id="rId63" Type="http://schemas.openxmlformats.org/officeDocument/2006/relationships/printerSettings" Target="../printerSettings/printerSettings6.bin"/><Relationship Id="rId7" Type="http://schemas.openxmlformats.org/officeDocument/2006/relationships/hyperlink" Target="mailto:cdm@covenantcna.com" TargetMode="External"/><Relationship Id="rId2" Type="http://schemas.openxmlformats.org/officeDocument/2006/relationships/hyperlink" Target="mailto:david@americasdrivingforce.com" TargetMode="External"/><Relationship Id="rId16" Type="http://schemas.openxmlformats.org/officeDocument/2006/relationships/hyperlink" Target="mailto:mori.amalfard@atg.org" TargetMode="External"/><Relationship Id="rId29" Type="http://schemas.openxmlformats.org/officeDocument/2006/relationships/hyperlink" Target="mailto:matthew.rouse@hecofa.com" TargetMode="External"/><Relationship Id="rId11" Type="http://schemas.openxmlformats.org/officeDocument/2006/relationships/hyperlink" Target="mailto:verobrown@msn.com" TargetMode="External"/><Relationship Id="rId24" Type="http://schemas.openxmlformats.org/officeDocument/2006/relationships/hyperlink" Target="mailto:grnottage@yahoo.com" TargetMode="External"/><Relationship Id="rId32" Type="http://schemas.openxmlformats.org/officeDocument/2006/relationships/hyperlink" Target="mailto:lifesolutionsforhealth@gmail.com" TargetMode="External"/><Relationship Id="rId37" Type="http://schemas.openxmlformats.org/officeDocument/2006/relationships/hyperlink" Target="mailto:nchukwu@coingroupllc.com" TargetMode="External"/><Relationship Id="rId40" Type="http://schemas.openxmlformats.org/officeDocument/2006/relationships/hyperlink" Target="mailto:mbusada@dda.edu" TargetMode="External"/><Relationship Id="rId45" Type="http://schemas.openxmlformats.org/officeDocument/2006/relationships/hyperlink" Target="mailto:admin@pacificsystemsinc.com" TargetMode="External"/><Relationship Id="rId53" Type="http://schemas.openxmlformats.org/officeDocument/2006/relationships/hyperlink" Target="mailto:dovetechnology@yahoo.com" TargetMode="External"/><Relationship Id="rId58" Type="http://schemas.openxmlformats.org/officeDocument/2006/relationships/hyperlink" Target="mailto:tbottomley@truckdriverinstitute.com" TargetMode="External"/><Relationship Id="rId5" Type="http://schemas.openxmlformats.org/officeDocument/2006/relationships/hyperlink" Target="mailto:bbarber651@aol.com" TargetMode="External"/><Relationship Id="rId61" Type="http://schemas.openxmlformats.org/officeDocument/2006/relationships/hyperlink" Target="mailto:valuetrain@gmail.com" TargetMode="External"/><Relationship Id="rId19" Type="http://schemas.openxmlformats.org/officeDocument/2006/relationships/hyperlink" Target="mailto:caregiversolutions@yahoo.com" TargetMode="External"/><Relationship Id="rId14" Type="http://schemas.openxmlformats.org/officeDocument/2006/relationships/hyperlink" Target="mailto:sdover@doverstaffing.com" TargetMode="External"/><Relationship Id="rId22" Type="http://schemas.openxmlformats.org/officeDocument/2006/relationships/hyperlink" Target="mailto:bkerr@gmh.edu" TargetMode="External"/><Relationship Id="rId27" Type="http://schemas.openxmlformats.org/officeDocument/2006/relationships/hyperlink" Target="mailto:hful@technologycenterinc.com" TargetMode="External"/><Relationship Id="rId30" Type="http://schemas.openxmlformats.org/officeDocument/2006/relationships/hyperlink" Target="mailto:lana.frye@iecatlanta.org" TargetMode="External"/><Relationship Id="rId35" Type="http://schemas.openxmlformats.org/officeDocument/2006/relationships/hyperlink" Target="mailto:adasmedical@gmail.com" TargetMode="External"/><Relationship Id="rId43" Type="http://schemas.openxmlformats.org/officeDocument/2006/relationships/hyperlink" Target="mailto:ccmetraining@gmail.com" TargetMode="External"/><Relationship Id="rId48" Type="http://schemas.openxmlformats.org/officeDocument/2006/relationships/hyperlink" Target="mailto:training@radiumsoft.com" TargetMode="External"/><Relationship Id="rId56" Type="http://schemas.openxmlformats.org/officeDocument/2006/relationships/hyperlink" Target="mailto:ciup@pro-data.us" TargetMode="External"/><Relationship Id="rId64" Type="http://schemas.openxmlformats.org/officeDocument/2006/relationships/vmlDrawing" Target="../drawings/vmlDrawing6.vml"/><Relationship Id="rId8" Type="http://schemas.openxmlformats.org/officeDocument/2006/relationships/hyperlink" Target="mailto:mcarey@truckdriverinstitute.com" TargetMode="External"/><Relationship Id="rId51" Type="http://schemas.openxmlformats.org/officeDocument/2006/relationships/hyperlink" Target="mailto:dtc117@msn.com" TargetMode="External"/><Relationship Id="rId3" Type="http://schemas.openxmlformats.org/officeDocument/2006/relationships/hyperlink" Target="mailto:athomas@ecrga.com" TargetMode="External"/><Relationship Id="rId12" Type="http://schemas.openxmlformats.org/officeDocument/2006/relationships/hyperlink" Target="mailto:info@newhorizonsmedical.com" TargetMode="External"/><Relationship Id="rId17" Type="http://schemas.openxmlformats.org/officeDocument/2006/relationships/hyperlink" Target="mailto:vsstrickland@mindspring.com" TargetMode="External"/><Relationship Id="rId25" Type="http://schemas.openxmlformats.org/officeDocument/2006/relationships/hyperlink" Target="mailto:chris@trialityonline.com" TargetMode="External"/><Relationship Id="rId33" Type="http://schemas.openxmlformats.org/officeDocument/2006/relationships/hyperlink" Target="mailto:ternst@nhgeorgia.com" TargetMode="External"/><Relationship Id="rId38" Type="http://schemas.openxmlformats.org/officeDocument/2006/relationships/hyperlink" Target="mailto:cobbcnaschool@yahoo.com" TargetMode="External"/><Relationship Id="rId46" Type="http://schemas.openxmlformats.org/officeDocument/2006/relationships/hyperlink" Target="mailto:shaun.taylor@dekalbmedical.org" TargetMode="External"/><Relationship Id="rId59" Type="http://schemas.openxmlformats.org/officeDocument/2006/relationships/hyperlink" Target="mailto:vision2k99@yahoo.com" TargetMode="External"/><Relationship Id="rId20" Type="http://schemas.openxmlformats.org/officeDocument/2006/relationships/hyperlink" Target="mailto:Mlafrantz@medtech.edu" TargetMode="External"/><Relationship Id="rId41" Type="http://schemas.openxmlformats.org/officeDocument/2006/relationships/hyperlink" Target="mailto:emelia@cnumedical.com" TargetMode="External"/><Relationship Id="rId54" Type="http://schemas.openxmlformats.org/officeDocument/2006/relationships/hyperlink" Target="mailto:info@newhorizonsmedical.com" TargetMode="External"/><Relationship Id="rId62" Type="http://schemas.openxmlformats.org/officeDocument/2006/relationships/hyperlink" Target="mailto:blair.watkins@gda.edu" TargetMode="External"/><Relationship Id="rId1" Type="http://schemas.openxmlformats.org/officeDocument/2006/relationships/hyperlink" Target="mailto:roberto@atlantatruckdrivingschool.net" TargetMode="External"/><Relationship Id="rId6" Type="http://schemas.openxmlformats.org/officeDocument/2006/relationships/hyperlink" Target="mailto:atlgec@yahoo.com" TargetMode="External"/><Relationship Id="rId15" Type="http://schemas.openxmlformats.org/officeDocument/2006/relationships/hyperlink" Target="mailto:cvaughan@covenantmedtraining.com" TargetMode="External"/><Relationship Id="rId23" Type="http://schemas.openxmlformats.org/officeDocument/2006/relationships/hyperlink" Target="mailto:ccordek@aviationmaintenance.edu" TargetMode="External"/><Relationship Id="rId28" Type="http://schemas.openxmlformats.org/officeDocument/2006/relationships/hyperlink" Target="mailto:lreeves@assuredandassociates.com" TargetMode="External"/><Relationship Id="rId36" Type="http://schemas.openxmlformats.org/officeDocument/2006/relationships/hyperlink" Target="mailto:ed@katlaw.com" TargetMode="External"/><Relationship Id="rId49" Type="http://schemas.openxmlformats.org/officeDocument/2006/relationships/hyperlink" Target="mailto:saikala@cedsolutions" TargetMode="External"/><Relationship Id="rId57" Type="http://schemas.openxmlformats.org/officeDocument/2006/relationships/hyperlink" Target="mailto:kevin@pmcga.com" TargetMode="External"/><Relationship Id="rId10" Type="http://schemas.openxmlformats.org/officeDocument/2006/relationships/hyperlink" Target="mailto:read2educate@gmail.com" TargetMode="External"/><Relationship Id="rId31" Type="http://schemas.openxmlformats.org/officeDocument/2006/relationships/hyperlink" Target="mailto:tokunboonabanjo@gmail.com" TargetMode="External"/><Relationship Id="rId44" Type="http://schemas.openxmlformats.org/officeDocument/2006/relationships/hyperlink" Target="mailto:jrichardson@woodruffmedical.edu" TargetMode="External"/><Relationship Id="rId52" Type="http://schemas.openxmlformats.org/officeDocument/2006/relationships/hyperlink" Target="mailto:info@atci.net" TargetMode="External"/><Relationship Id="rId60" Type="http://schemas.openxmlformats.org/officeDocument/2006/relationships/hyperlink" Target="mailto:metropolitank12@gmail.com" TargetMode="External"/><Relationship Id="rId65" Type="http://schemas.openxmlformats.org/officeDocument/2006/relationships/comments" Target="../comments6.xml"/><Relationship Id="rId4" Type="http://schemas.openxmlformats.org/officeDocument/2006/relationships/hyperlink" Target="mailto:info@faks-allied-health.com" TargetMode="External"/><Relationship Id="rId9" Type="http://schemas.openxmlformats.org/officeDocument/2006/relationships/hyperlink" Target="mailto:kimjoyner@palmettoschool.com" TargetMode="External"/><Relationship Id="rId13" Type="http://schemas.openxmlformats.org/officeDocument/2006/relationships/hyperlink" Target="mailto:cumberlandmedical@comcast.net" TargetMode="External"/><Relationship Id="rId18" Type="http://schemas.openxmlformats.org/officeDocument/2006/relationships/hyperlink" Target="mailto:ftamez@ging.org" TargetMode="External"/><Relationship Id="rId39" Type="http://schemas.openxmlformats.org/officeDocument/2006/relationships/hyperlink" Target="mailto:MarquezJ@IECColleges.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cbarnett2@fortincollege.edu" TargetMode="External"/><Relationship Id="rId18" Type="http://schemas.openxmlformats.org/officeDocument/2006/relationships/hyperlink" Target="mailto:davisd@uei.edu" TargetMode="External"/><Relationship Id="rId26" Type="http://schemas.openxmlformats.org/officeDocument/2006/relationships/hyperlink" Target="mailto:ed@katlaw.com" TargetMode="External"/><Relationship Id="rId39" Type="http://schemas.openxmlformats.org/officeDocument/2006/relationships/hyperlink" Target="mailto:mori.amalfard@atg.org" TargetMode="External"/><Relationship Id="rId21" Type="http://schemas.openxmlformats.org/officeDocument/2006/relationships/hyperlink" Target="mailto:valuetrain@gmail.com" TargetMode="External"/><Relationship Id="rId34" Type="http://schemas.openxmlformats.org/officeDocument/2006/relationships/hyperlink" Target="mailto:dovetechnology@yahoo.com" TargetMode="External"/><Relationship Id="rId42" Type="http://schemas.openxmlformats.org/officeDocument/2006/relationships/hyperlink" Target="mailto:lindsay.berry@atgwork.com" TargetMode="External"/><Relationship Id="rId47" Type="http://schemas.openxmlformats.org/officeDocument/2006/relationships/hyperlink" Target="mailto:aobazee@norcrossinstitute.com" TargetMode="External"/><Relationship Id="rId50" Type="http://schemas.openxmlformats.org/officeDocument/2006/relationships/hyperlink" Target="mailto:jessica@dentalstaffschool.com" TargetMode="External"/><Relationship Id="rId55" Type="http://schemas.openxmlformats.org/officeDocument/2006/relationships/hyperlink" Target="mailto:hledford@laniertech.edu" TargetMode="External"/><Relationship Id="rId7" Type="http://schemas.openxmlformats.org/officeDocument/2006/relationships/hyperlink" Target="mailto:info@atlci.net" TargetMode="External"/><Relationship Id="rId2" Type="http://schemas.openxmlformats.org/officeDocument/2006/relationships/hyperlink" Target="mailto:info@faks-allied-health.com" TargetMode="External"/><Relationship Id="rId16" Type="http://schemas.openxmlformats.org/officeDocument/2006/relationships/hyperlink" Target="mailto:metropolitank12@gmail.com" TargetMode="External"/><Relationship Id="rId29" Type="http://schemas.openxmlformats.org/officeDocument/2006/relationships/hyperlink" Target="mailto:tokunboonabanjo@gmail.com" TargetMode="External"/><Relationship Id="rId11" Type="http://schemas.openxmlformats.org/officeDocument/2006/relationships/hyperlink" Target="mailto:jrichardson@woodruffmedical.com" TargetMode="External"/><Relationship Id="rId24" Type="http://schemas.openxmlformats.org/officeDocument/2006/relationships/hyperlink" Target="mailto:sblunt@cobbcnaschool.com" TargetMode="External"/><Relationship Id="rId32" Type="http://schemas.openxmlformats.org/officeDocument/2006/relationships/hyperlink" Target="mailto:ais@sahpgroup.com" TargetMode="External"/><Relationship Id="rId37" Type="http://schemas.openxmlformats.org/officeDocument/2006/relationships/hyperlink" Target="mailto:ttinicki@gmail.com" TargetMode="External"/><Relationship Id="rId40" Type="http://schemas.openxmlformats.org/officeDocument/2006/relationships/hyperlink" Target="mailto:jmlovelac@bellsouth.net" TargetMode="External"/><Relationship Id="rId45" Type="http://schemas.openxmlformats.org/officeDocument/2006/relationships/hyperlink" Target="mailto:lifesolutionsforhealth@gmail.com" TargetMode="External"/><Relationship Id="rId53" Type="http://schemas.openxmlformats.org/officeDocument/2006/relationships/hyperlink" Target="mailto:lamonte70@hotmail.com" TargetMode="External"/><Relationship Id="rId58" Type="http://schemas.openxmlformats.org/officeDocument/2006/relationships/vmlDrawing" Target="../drawings/vmlDrawing7.vml"/><Relationship Id="rId5" Type="http://schemas.openxmlformats.org/officeDocument/2006/relationships/hyperlink" Target="mailto:rgipson@rgbtechnologytraining.com" TargetMode="External"/><Relationship Id="rId19" Type="http://schemas.openxmlformats.org/officeDocument/2006/relationships/hyperlink" Target="mailto:kkindle@gmh.edu" TargetMode="External"/><Relationship Id="rId4" Type="http://schemas.openxmlformats.org/officeDocument/2006/relationships/hyperlink" Target="mailto:ccordek@aviationmaintenance.edu" TargetMode="External"/><Relationship Id="rId9" Type="http://schemas.openxmlformats.org/officeDocument/2006/relationships/hyperlink" Target="mailto:cumberlandmedical@comcast.net" TargetMode="External"/><Relationship Id="rId14" Type="http://schemas.openxmlformats.org/officeDocument/2006/relationships/hyperlink" Target="mailto:stephanie@dtruckschool.com" TargetMode="External"/><Relationship Id="rId22" Type="http://schemas.openxmlformats.org/officeDocument/2006/relationships/hyperlink" Target="mailto:ccornett@ging.org;jtaylor@ging.org" TargetMode="External"/><Relationship Id="rId27" Type="http://schemas.openxmlformats.org/officeDocument/2006/relationships/hyperlink" Target="mailto:ravi@concept-inc.com" TargetMode="External"/><Relationship Id="rId30" Type="http://schemas.openxmlformats.org/officeDocument/2006/relationships/hyperlink" Target="mailto:ternst@nhgeorgia.com" TargetMode="External"/><Relationship Id="rId35" Type="http://schemas.openxmlformats.org/officeDocument/2006/relationships/hyperlink" Target="mailto:esther.kang@itecheservices.com" TargetMode="External"/><Relationship Id="rId43" Type="http://schemas.openxmlformats.org/officeDocument/2006/relationships/hyperlink" Target="mailto:read2educate@gmail.com" TargetMode="External"/><Relationship Id="rId48" Type="http://schemas.openxmlformats.org/officeDocument/2006/relationships/hyperlink" Target="mailto:shelar@cefga.org" TargetMode="External"/><Relationship Id="rId56" Type="http://schemas.openxmlformats.org/officeDocument/2006/relationships/hyperlink" Target="mailto:leavens_heights@yahoo.com" TargetMode="External"/><Relationship Id="rId8" Type="http://schemas.openxmlformats.org/officeDocument/2006/relationships/hyperlink" Target="mailto:matthew.rouse@hecofa.com" TargetMode="External"/><Relationship Id="rId51" Type="http://schemas.openxmlformats.org/officeDocument/2006/relationships/hyperlink" Target="mailto:vision2k99@yahoo.com" TargetMode="External"/><Relationship Id="rId3" Type="http://schemas.openxmlformats.org/officeDocument/2006/relationships/hyperlink" Target="mailto:metropolitank12@gmail.com" TargetMode="External"/><Relationship Id="rId12" Type="http://schemas.openxmlformats.org/officeDocument/2006/relationships/hyperlink" Target="mailto:athomas@ecrga.com" TargetMode="External"/><Relationship Id="rId17" Type="http://schemas.openxmlformats.org/officeDocument/2006/relationships/hyperlink" Target="mailto:emelia@cnumedical.com" TargetMode="External"/><Relationship Id="rId25" Type="http://schemas.openxmlformats.org/officeDocument/2006/relationships/hyperlink" Target="mailto:training@pro-data.us" TargetMode="External"/><Relationship Id="rId33" Type="http://schemas.openxmlformats.org/officeDocument/2006/relationships/hyperlink" Target="mailto:agipson@ict.edu" TargetMode="External"/><Relationship Id="rId38" Type="http://schemas.openxmlformats.org/officeDocument/2006/relationships/hyperlink" Target="mailto:rrichardson@doversolutions.com" TargetMode="External"/><Relationship Id="rId46" Type="http://schemas.openxmlformats.org/officeDocument/2006/relationships/hyperlink" Target="mailto:awilson@uyoa.org" TargetMode="External"/><Relationship Id="rId59" Type="http://schemas.openxmlformats.org/officeDocument/2006/relationships/comments" Target="../comments7.xml"/><Relationship Id="rId20" Type="http://schemas.openxmlformats.org/officeDocument/2006/relationships/hyperlink" Target="mailto:linda.pate@cdlofga.com" TargetMode="External"/><Relationship Id="rId41" Type="http://schemas.openxmlformats.org/officeDocument/2006/relationships/hyperlink" Target="mailto:dstraws@umbi.edu" TargetMode="External"/><Relationship Id="rId54" Type="http://schemas.openxmlformats.org/officeDocument/2006/relationships/hyperlink" Target="mailto:angelia.williams@pacifictech.edu" TargetMode="External"/><Relationship Id="rId1" Type="http://schemas.openxmlformats.org/officeDocument/2006/relationships/hyperlink" Target="mailto:ccmetraining@gmail.com" TargetMode="External"/><Relationship Id="rId6" Type="http://schemas.openxmlformats.org/officeDocument/2006/relationships/hyperlink" Target="mailto:bradley.barber@gda.edu" TargetMode="External"/><Relationship Id="rId15" Type="http://schemas.openxmlformats.org/officeDocument/2006/relationships/hyperlink" Target="mailto:admissions@menteemedicalinstitute.org" TargetMode="External"/><Relationship Id="rId23" Type="http://schemas.openxmlformats.org/officeDocument/2006/relationships/hyperlink" Target="mailto:rich@iuoe926.org" TargetMode="External"/><Relationship Id="rId28" Type="http://schemas.openxmlformats.org/officeDocument/2006/relationships/hyperlink" Target="mailto:lana.frye@iecatlanta.org" TargetMode="External"/><Relationship Id="rId36" Type="http://schemas.openxmlformats.org/officeDocument/2006/relationships/hyperlink" Target="mailto:lreeves@assuredandassociates.com" TargetMode="External"/><Relationship Id="rId49" Type="http://schemas.openxmlformats.org/officeDocument/2006/relationships/hyperlink" Target="mailto:info@faithfulguardian.com" TargetMode="External"/><Relationship Id="rId57" Type="http://schemas.openxmlformats.org/officeDocument/2006/relationships/printerSettings" Target="../printerSettings/printerSettings7.bin"/><Relationship Id="rId10" Type="http://schemas.openxmlformats.org/officeDocument/2006/relationships/hyperlink" Target="mailto:dtc117@msn.com" TargetMode="External"/><Relationship Id="rId31" Type="http://schemas.openxmlformats.org/officeDocument/2006/relationships/hyperlink" Target="mailto:sloftus@roadmaster.com" TargetMode="External"/><Relationship Id="rId44" Type="http://schemas.openxmlformats.org/officeDocument/2006/relationships/hyperlink" Target="mailto:mike.owens@newhorizonsmedical.com" TargetMode="External"/><Relationship Id="rId52" Type="http://schemas.openxmlformats.org/officeDocument/2006/relationships/hyperlink" Target="mailto:cwoodruffrn@att.net"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6" Type="http://schemas.openxmlformats.org/officeDocument/2006/relationships/hyperlink" Target="mailto:sloftus@roadmaster.com" TargetMode="External"/><Relationship Id="rId21" Type="http://schemas.openxmlformats.org/officeDocument/2006/relationships/hyperlink" Target="mailto:sblunt@cobbcnaschool.com" TargetMode="External"/><Relationship Id="rId42" Type="http://schemas.openxmlformats.org/officeDocument/2006/relationships/hyperlink" Target="mailto:info@faithfulguardian.com" TargetMode="External"/><Relationship Id="rId47" Type="http://schemas.openxmlformats.org/officeDocument/2006/relationships/hyperlink" Target="mailto:hledford@laniertech.edu" TargetMode="External"/><Relationship Id="rId63" Type="http://schemas.openxmlformats.org/officeDocument/2006/relationships/hyperlink" Target="mailto:kalic@bridgeinstitutellc.com" TargetMode="External"/><Relationship Id="rId68" Type="http://schemas.openxmlformats.org/officeDocument/2006/relationships/hyperlink" Target="mailto:buckheadschoolofmedicine@gmail.com" TargetMode="External"/><Relationship Id="rId84" Type="http://schemas.openxmlformats.org/officeDocument/2006/relationships/comments" Target="../comments9.xml"/><Relationship Id="rId16" Type="http://schemas.openxmlformats.org/officeDocument/2006/relationships/hyperlink" Target="mailto:davisd@uei.edu" TargetMode="External"/><Relationship Id="rId11" Type="http://schemas.openxmlformats.org/officeDocument/2006/relationships/hyperlink" Target="mailto:cbarnett2@fortiscollege.edu" TargetMode="External"/><Relationship Id="rId32" Type="http://schemas.openxmlformats.org/officeDocument/2006/relationships/hyperlink" Target="mailto:rrichardson@doversolutions.com" TargetMode="External"/><Relationship Id="rId37" Type="http://schemas.openxmlformats.org/officeDocument/2006/relationships/hyperlink" Target="mailto:mike.owens@newhorizonsmedical.com" TargetMode="External"/><Relationship Id="rId53" Type="http://schemas.openxmlformats.org/officeDocument/2006/relationships/hyperlink" Target="mailto:kevin@pmcga.com" TargetMode="External"/><Relationship Id="rId58" Type="http://schemas.openxmlformats.org/officeDocument/2006/relationships/hyperlink" Target="mailto:cami@ming101.com" TargetMode="External"/><Relationship Id="rId74" Type="http://schemas.openxmlformats.org/officeDocument/2006/relationships/hyperlink" Target="mailto:kinniard@milliniumtech.org" TargetMode="External"/><Relationship Id="rId79" Type="http://schemas.openxmlformats.org/officeDocument/2006/relationships/hyperlink" Target="mailto:bhan@gotargetit.com" TargetMode="External"/><Relationship Id="rId5" Type="http://schemas.openxmlformats.org/officeDocument/2006/relationships/hyperlink" Target="mailto:bradley.barber@gda.edu" TargetMode="External"/><Relationship Id="rId61" Type="http://schemas.openxmlformats.org/officeDocument/2006/relationships/hyperlink" Target="mailto:info@datumtech.org" TargetMode="External"/><Relationship Id="rId82" Type="http://schemas.openxmlformats.org/officeDocument/2006/relationships/printerSettings" Target="../printerSettings/printerSettings9.bin"/><Relationship Id="rId19" Type="http://schemas.openxmlformats.org/officeDocument/2006/relationships/hyperlink" Target="mailto:abattle@ging.org" TargetMode="External"/><Relationship Id="rId14" Type="http://schemas.openxmlformats.org/officeDocument/2006/relationships/hyperlink" Target="mailto:metropolitank12@gmail.com" TargetMode="External"/><Relationship Id="rId22" Type="http://schemas.openxmlformats.org/officeDocument/2006/relationships/hyperlink" Target="mailto:training@pro-data.us" TargetMode="External"/><Relationship Id="rId27" Type="http://schemas.openxmlformats.org/officeDocument/2006/relationships/hyperlink" Target="mailto:ais@sahpgroup.com" TargetMode="External"/><Relationship Id="rId30" Type="http://schemas.openxmlformats.org/officeDocument/2006/relationships/hyperlink" Target="mailto:esther.kang@itecheservices.com" TargetMode="External"/><Relationship Id="rId35" Type="http://schemas.openxmlformats.org/officeDocument/2006/relationships/hyperlink" Target="mailto:lindsay.berry@atgwork.com" TargetMode="External"/><Relationship Id="rId43" Type="http://schemas.openxmlformats.org/officeDocument/2006/relationships/hyperlink" Target="mailto:jessica@dentalstaffschool.com" TargetMode="External"/><Relationship Id="rId48" Type="http://schemas.openxmlformats.org/officeDocument/2006/relationships/hyperlink" Target="mailto:leavens_heights@yahoo.com" TargetMode="External"/><Relationship Id="rId56" Type="http://schemas.openxmlformats.org/officeDocument/2006/relationships/hyperlink" Target="mailto:theo@adtscareers.com" TargetMode="External"/><Relationship Id="rId64" Type="http://schemas.openxmlformats.org/officeDocument/2006/relationships/hyperlink" Target="mailto:ldavis@NHGeorgia.com" TargetMode="External"/><Relationship Id="rId69" Type="http://schemas.openxmlformats.org/officeDocument/2006/relationships/hyperlink" Target="mailto:janine@codingclarified.com" TargetMode="External"/><Relationship Id="rId77" Type="http://schemas.openxmlformats.org/officeDocument/2006/relationships/hyperlink" Target="mailto:Sanziehealthcare@gmail.com" TargetMode="External"/><Relationship Id="rId8" Type="http://schemas.openxmlformats.org/officeDocument/2006/relationships/hyperlink" Target="mailto:dtc117@msn.com" TargetMode="External"/><Relationship Id="rId51" Type="http://schemas.openxmlformats.org/officeDocument/2006/relationships/hyperlink" Target="mailto:cmerkey@roadmaster.com" TargetMode="External"/><Relationship Id="rId72" Type="http://schemas.openxmlformats.org/officeDocument/2006/relationships/hyperlink" Target="mailto:kcravens@gwinnettcollege.edu" TargetMode="External"/><Relationship Id="rId80" Type="http://schemas.openxmlformats.org/officeDocument/2006/relationships/hyperlink" Target="mailto:ashonamedicalmpk@gmail.com" TargetMode="External"/><Relationship Id="rId3" Type="http://schemas.openxmlformats.org/officeDocument/2006/relationships/hyperlink" Target="mailto:directorama@aviationmaintenance.edu" TargetMode="External"/><Relationship Id="rId12" Type="http://schemas.openxmlformats.org/officeDocument/2006/relationships/hyperlink" Target="mailto:stephanie@dtruckschool.com" TargetMode="External"/><Relationship Id="rId17" Type="http://schemas.openxmlformats.org/officeDocument/2006/relationships/hyperlink" Target="mailto:jclark4@gmh.edu" TargetMode="External"/><Relationship Id="rId25" Type="http://schemas.openxmlformats.org/officeDocument/2006/relationships/hyperlink" Target="mailto:tokunboonabanjo@gmail.com" TargetMode="External"/><Relationship Id="rId33" Type="http://schemas.openxmlformats.org/officeDocument/2006/relationships/hyperlink" Target="mailto:jmlovelac@bellsouth.net" TargetMode="External"/><Relationship Id="rId38" Type="http://schemas.openxmlformats.org/officeDocument/2006/relationships/hyperlink" Target="mailto:lifesolutionsforhealth@gmail.com" TargetMode="External"/><Relationship Id="rId46" Type="http://schemas.openxmlformats.org/officeDocument/2006/relationships/hyperlink" Target="mailto:angelia.williams@pacifictech.edu" TargetMode="External"/><Relationship Id="rId59" Type="http://schemas.openxmlformats.org/officeDocument/2006/relationships/hyperlink" Target="mailto:info@as4ucareercenter.com" TargetMode="External"/><Relationship Id="rId67" Type="http://schemas.openxmlformats.org/officeDocument/2006/relationships/hyperlink" Target="mailto:mfolarinde@gmail.com" TargetMode="External"/><Relationship Id="rId20" Type="http://schemas.openxmlformats.org/officeDocument/2006/relationships/hyperlink" Target="mailto:rich@iuoe926.org" TargetMode="External"/><Relationship Id="rId41" Type="http://schemas.openxmlformats.org/officeDocument/2006/relationships/hyperlink" Target="mailto:jamie.buck@cefga.org" TargetMode="External"/><Relationship Id="rId54" Type="http://schemas.openxmlformats.org/officeDocument/2006/relationships/hyperlink" Target="mailto:mori.amalfard@atg.org" TargetMode="External"/><Relationship Id="rId62" Type="http://schemas.openxmlformats.org/officeDocument/2006/relationships/hyperlink" Target="mailto:ycarte@windstream.net" TargetMode="External"/><Relationship Id="rId70" Type="http://schemas.openxmlformats.org/officeDocument/2006/relationships/hyperlink" Target="mailto:michelle.daschoolofatl@gmail.com" TargetMode="External"/><Relationship Id="rId75" Type="http://schemas.openxmlformats.org/officeDocument/2006/relationships/hyperlink" Target="mailto:shantanu.kimar@msystechnologies.com" TargetMode="External"/><Relationship Id="rId83" Type="http://schemas.openxmlformats.org/officeDocument/2006/relationships/vmlDrawing" Target="../drawings/vmlDrawing9.vml"/><Relationship Id="rId1" Type="http://schemas.openxmlformats.org/officeDocument/2006/relationships/hyperlink" Target="mailto:ccmetraining@gmail.com" TargetMode="External"/><Relationship Id="rId6" Type="http://schemas.openxmlformats.org/officeDocument/2006/relationships/hyperlink" Target="mailto:info@atlci.net" TargetMode="External"/><Relationship Id="rId15" Type="http://schemas.openxmlformats.org/officeDocument/2006/relationships/hyperlink" Target="mailto:emelia@cnumedical.com" TargetMode="External"/><Relationship Id="rId23" Type="http://schemas.openxmlformats.org/officeDocument/2006/relationships/hyperlink" Target="mailto:ed@katlaw.com" TargetMode="External"/><Relationship Id="rId28" Type="http://schemas.openxmlformats.org/officeDocument/2006/relationships/hyperlink" Target="mailto:agipson@ict.edu" TargetMode="External"/><Relationship Id="rId36" Type="http://schemas.openxmlformats.org/officeDocument/2006/relationships/hyperlink" Target="mailto:read2educate@gmail.com" TargetMode="External"/><Relationship Id="rId49" Type="http://schemas.openxmlformats.org/officeDocument/2006/relationships/hyperlink" Target="mailto:faithopendoor2009@yahoo.com" TargetMode="External"/><Relationship Id="rId57" Type="http://schemas.openxmlformats.org/officeDocument/2006/relationships/hyperlink" Target="mailto:info@tcwfi.org" TargetMode="External"/><Relationship Id="rId10" Type="http://schemas.openxmlformats.org/officeDocument/2006/relationships/hyperlink" Target="mailto:athomas@ecrga.com" TargetMode="External"/><Relationship Id="rId31" Type="http://schemas.openxmlformats.org/officeDocument/2006/relationships/hyperlink" Target="mailto:ttinicki@gmail.com" TargetMode="External"/><Relationship Id="rId44" Type="http://schemas.openxmlformats.org/officeDocument/2006/relationships/hyperlink" Target="mailto:cwoodruffrn@att.net" TargetMode="External"/><Relationship Id="rId52" Type="http://schemas.openxmlformats.org/officeDocument/2006/relationships/hyperlink" Target="mailto:mybtsolutions@gmail.com" TargetMode="External"/><Relationship Id="rId60" Type="http://schemas.openxmlformats.org/officeDocument/2006/relationships/hyperlink" Target="mailto:tmclaurin@thetrainingexpo.com" TargetMode="External"/><Relationship Id="rId65" Type="http://schemas.openxmlformats.org/officeDocument/2006/relationships/hyperlink" Target="mailto:info@omegaonemedicalinstitute.com" TargetMode="External"/><Relationship Id="rId73" Type="http://schemas.openxmlformats.org/officeDocument/2006/relationships/hyperlink" Target="mailto:tlambo@hispi.org" TargetMode="External"/><Relationship Id="rId78" Type="http://schemas.openxmlformats.org/officeDocument/2006/relationships/hyperlink" Target="mailto:singletonssi@aol.com" TargetMode="External"/><Relationship Id="rId81" Type="http://schemas.openxmlformats.org/officeDocument/2006/relationships/hyperlink" Target="mailto:pcarpenter@southface.org" TargetMode="External"/><Relationship Id="rId4" Type="http://schemas.openxmlformats.org/officeDocument/2006/relationships/hyperlink" Target="mailto:rgipson@rgbtechnologytraining.com" TargetMode="External"/><Relationship Id="rId9" Type="http://schemas.openxmlformats.org/officeDocument/2006/relationships/hyperlink" Target="mailto:jrichardson@woodruffmedical.com" TargetMode="External"/><Relationship Id="rId13" Type="http://schemas.openxmlformats.org/officeDocument/2006/relationships/hyperlink" Target="mailto:admissions@menteecollege.org" TargetMode="External"/><Relationship Id="rId18" Type="http://schemas.openxmlformats.org/officeDocument/2006/relationships/hyperlink" Target="mailto:linda.pate@cdlofga.com" TargetMode="External"/><Relationship Id="rId39" Type="http://schemas.openxmlformats.org/officeDocument/2006/relationships/hyperlink" Target="mailto:awilson@uyoa.org" TargetMode="External"/><Relationship Id="rId34" Type="http://schemas.openxmlformats.org/officeDocument/2006/relationships/hyperlink" Target="mailto:dstraws@umbi.edu" TargetMode="External"/><Relationship Id="rId50" Type="http://schemas.openxmlformats.org/officeDocument/2006/relationships/hyperlink" Target="mailto:dennis@bwforklifttrainingcenter.com" TargetMode="External"/><Relationship Id="rId55" Type="http://schemas.openxmlformats.org/officeDocument/2006/relationships/hyperlink" Target="mailto:professionalmedicalinc@gmail.com" TargetMode="External"/><Relationship Id="rId76" Type="http://schemas.openxmlformats.org/officeDocument/2006/relationships/hyperlink" Target="mailto:kumar@rivigroup.com" TargetMode="External"/><Relationship Id="rId7" Type="http://schemas.openxmlformats.org/officeDocument/2006/relationships/hyperlink" Target="mailto:cumberlandmedical@comcast.net" TargetMode="External"/><Relationship Id="rId71" Type="http://schemas.openxmlformats.org/officeDocument/2006/relationships/hyperlink" Target="mailto:jamesujah@yahoo.com" TargetMode="External"/><Relationship Id="rId2" Type="http://schemas.openxmlformats.org/officeDocument/2006/relationships/hyperlink" Target="mailto:info@faks-allied-health.com" TargetMode="External"/><Relationship Id="rId29" Type="http://schemas.openxmlformats.org/officeDocument/2006/relationships/hyperlink" Target="mailto:dovetechnology@yahoo.com" TargetMode="External"/><Relationship Id="rId24" Type="http://schemas.openxmlformats.org/officeDocument/2006/relationships/hyperlink" Target="mailto:dee.walter@iecatlantaga.org" TargetMode="External"/><Relationship Id="rId40" Type="http://schemas.openxmlformats.org/officeDocument/2006/relationships/hyperlink" Target="mailto:aobazee@norcrossinstitute.com" TargetMode="External"/><Relationship Id="rId45" Type="http://schemas.openxmlformats.org/officeDocument/2006/relationships/hyperlink" Target="mailto:lamonte70@hotmail.com" TargetMode="External"/><Relationship Id="rId66" Type="http://schemas.openxmlformats.org/officeDocument/2006/relationships/hyperlink" Target="mailto:nelva.lee@mitio.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tint="-0.499984740745262"/>
  </sheetPr>
  <dimension ref="A1:N64"/>
  <sheetViews>
    <sheetView topLeftCell="A10" workbookViewId="0">
      <selection activeCell="C31" sqref="C31"/>
    </sheetView>
  </sheetViews>
  <sheetFormatPr defaultRowHeight="15.05"/>
  <cols>
    <col min="1" max="1" width="11" style="192" bestFit="1" customWidth="1"/>
    <col min="2" max="2" width="32.109375" customWidth="1"/>
    <col min="3" max="3" width="39.5546875" customWidth="1"/>
    <col min="6" max="6" width="12" bestFit="1" customWidth="1"/>
    <col min="7" max="7" width="8.109375" bestFit="1" customWidth="1"/>
    <col min="8" max="8" width="23" customWidth="1"/>
    <col min="9" max="9" width="17.33203125" customWidth="1"/>
  </cols>
  <sheetData>
    <row r="1" spans="1:9" ht="53.2" customHeight="1">
      <c r="A1" s="96" t="s">
        <v>2177</v>
      </c>
      <c r="B1" s="726" t="s">
        <v>2176</v>
      </c>
      <c r="C1" s="726"/>
      <c r="D1" s="726"/>
      <c r="E1" s="726"/>
      <c r="F1" s="726"/>
      <c r="G1" s="726"/>
      <c r="H1" s="726"/>
      <c r="I1" s="726"/>
    </row>
    <row r="2" spans="1:9" ht="24.25">
      <c r="A2" s="355"/>
      <c r="B2" s="115" t="s">
        <v>0</v>
      </c>
      <c r="C2" s="115" t="s">
        <v>1</v>
      </c>
      <c r="D2" s="116" t="s">
        <v>2</v>
      </c>
      <c r="E2" s="116" t="s">
        <v>3</v>
      </c>
      <c r="F2" s="116" t="s">
        <v>1733</v>
      </c>
      <c r="G2" s="116" t="s">
        <v>155</v>
      </c>
      <c r="H2" s="116" t="s">
        <v>1732</v>
      </c>
      <c r="I2" s="116" t="s">
        <v>6</v>
      </c>
    </row>
    <row r="3" spans="1:9" s="158" customFormat="1">
      <c r="A3" s="350">
        <v>41795</v>
      </c>
      <c r="B3" s="161" t="s">
        <v>2041</v>
      </c>
      <c r="C3" s="263" t="s">
        <v>2042</v>
      </c>
      <c r="D3" s="164">
        <v>850</v>
      </c>
      <c r="E3" s="164">
        <v>70</v>
      </c>
      <c r="F3" s="164"/>
      <c r="G3" s="164">
        <v>107</v>
      </c>
      <c r="H3" s="164">
        <v>241</v>
      </c>
      <c r="I3" s="164">
        <f t="shared" ref="I3:I11" si="0">SUM(D3:H3)</f>
        <v>1268</v>
      </c>
    </row>
    <row r="4" spans="1:9" s="158" customFormat="1">
      <c r="A4" s="356">
        <v>41731</v>
      </c>
      <c r="B4" s="338" t="s">
        <v>2156</v>
      </c>
      <c r="C4" s="259" t="s">
        <v>2158</v>
      </c>
      <c r="D4" s="352">
        <v>2715</v>
      </c>
      <c r="E4" s="352">
        <v>300</v>
      </c>
      <c r="F4" s="352"/>
      <c r="G4" s="352">
        <v>256</v>
      </c>
      <c r="H4" s="352">
        <v>460</v>
      </c>
      <c r="I4" s="352">
        <f t="shared" si="0"/>
        <v>3731</v>
      </c>
    </row>
    <row r="5" spans="1:9" s="158" customFormat="1">
      <c r="A5" s="357">
        <v>41731</v>
      </c>
      <c r="B5" s="338" t="s">
        <v>2156</v>
      </c>
      <c r="C5" s="259" t="s">
        <v>2157</v>
      </c>
      <c r="D5" s="352">
        <v>550</v>
      </c>
      <c r="E5" s="352">
        <v>100</v>
      </c>
      <c r="F5" s="352"/>
      <c r="G5" s="352">
        <v>107</v>
      </c>
      <c r="H5" s="352">
        <v>210</v>
      </c>
      <c r="I5" s="352">
        <f t="shared" si="0"/>
        <v>967</v>
      </c>
    </row>
    <row r="6" spans="1:9" s="158" customFormat="1">
      <c r="A6" s="353"/>
      <c r="B6" s="338" t="s">
        <v>164</v>
      </c>
      <c r="C6" s="155" t="s">
        <v>1969</v>
      </c>
      <c r="D6" s="352">
        <v>625</v>
      </c>
      <c r="E6" s="352">
        <v>60</v>
      </c>
      <c r="F6" s="352">
        <v>50</v>
      </c>
      <c r="G6" s="352">
        <v>107</v>
      </c>
      <c r="H6" s="352">
        <v>180</v>
      </c>
      <c r="I6" s="352">
        <f t="shared" si="0"/>
        <v>1022</v>
      </c>
    </row>
    <row r="7" spans="1:9" s="158" customFormat="1">
      <c r="A7" s="353"/>
      <c r="B7" s="338" t="s">
        <v>1941</v>
      </c>
      <c r="C7" s="155" t="s">
        <v>1969</v>
      </c>
      <c r="D7" s="352">
        <v>495</v>
      </c>
      <c r="E7" s="352">
        <v>35</v>
      </c>
      <c r="F7" s="352">
        <v>0</v>
      </c>
      <c r="G7" s="352">
        <v>107</v>
      </c>
      <c r="H7" s="352">
        <v>155</v>
      </c>
      <c r="I7" s="352">
        <f t="shared" si="0"/>
        <v>792</v>
      </c>
    </row>
    <row r="8" spans="1:9" s="158" customFormat="1">
      <c r="A8" s="350">
        <v>41620</v>
      </c>
      <c r="B8" s="338" t="s">
        <v>17</v>
      </c>
      <c r="C8" s="155" t="s">
        <v>1969</v>
      </c>
      <c r="D8" s="352">
        <v>500</v>
      </c>
      <c r="E8" s="352">
        <v>120</v>
      </c>
      <c r="F8" s="352">
        <v>30</v>
      </c>
      <c r="G8" s="352">
        <v>118</v>
      </c>
      <c r="H8" s="352">
        <v>230</v>
      </c>
      <c r="I8" s="352">
        <f t="shared" si="0"/>
        <v>998</v>
      </c>
    </row>
    <row r="9" spans="1:9" s="158" customFormat="1">
      <c r="A9" s="350">
        <v>41620</v>
      </c>
      <c r="B9" s="338" t="s">
        <v>17</v>
      </c>
      <c r="C9" s="265" t="s">
        <v>1394</v>
      </c>
      <c r="D9" s="352">
        <v>3000</v>
      </c>
      <c r="E9" s="352">
        <v>0</v>
      </c>
      <c r="F9" s="352">
        <v>100</v>
      </c>
      <c r="G9" s="352">
        <v>0</v>
      </c>
      <c r="H9" s="352">
        <v>399</v>
      </c>
      <c r="I9" s="352">
        <f t="shared" si="0"/>
        <v>3499</v>
      </c>
    </row>
    <row r="10" spans="1:9" s="158" customFormat="1">
      <c r="A10" s="354"/>
      <c r="B10" s="161" t="s">
        <v>1615</v>
      </c>
      <c r="C10" s="155" t="s">
        <v>1969</v>
      </c>
      <c r="D10" s="164">
        <v>599</v>
      </c>
      <c r="E10" s="164">
        <v>0</v>
      </c>
      <c r="F10" s="164">
        <v>35</v>
      </c>
      <c r="G10" s="164">
        <v>107</v>
      </c>
      <c r="H10" s="164">
        <v>135</v>
      </c>
      <c r="I10" s="164">
        <f t="shared" si="0"/>
        <v>876</v>
      </c>
    </row>
    <row r="11" spans="1:9" s="158" customFormat="1">
      <c r="A11" s="353"/>
      <c r="B11" s="338" t="s">
        <v>18</v>
      </c>
      <c r="C11" s="155" t="s">
        <v>1969</v>
      </c>
      <c r="D11" s="352">
        <v>640</v>
      </c>
      <c r="E11" s="352">
        <v>0</v>
      </c>
      <c r="F11" s="352">
        <v>0</v>
      </c>
      <c r="G11" s="352">
        <v>107</v>
      </c>
      <c r="H11" s="352">
        <v>145</v>
      </c>
      <c r="I11" s="352">
        <f t="shared" si="0"/>
        <v>892</v>
      </c>
    </row>
    <row r="12" spans="1:9" s="158" customFormat="1">
      <c r="A12" s="353"/>
      <c r="B12" s="338" t="s">
        <v>18</v>
      </c>
      <c r="C12" s="155" t="s">
        <v>1979</v>
      </c>
      <c r="D12" s="352">
        <v>3950</v>
      </c>
      <c r="E12" s="352">
        <v>285</v>
      </c>
      <c r="F12" s="352">
        <v>0</v>
      </c>
      <c r="G12" s="352">
        <v>149</v>
      </c>
      <c r="H12" s="352">
        <v>145</v>
      </c>
      <c r="I12" s="352">
        <v>4529</v>
      </c>
    </row>
    <row r="13" spans="1:9" s="158" customFormat="1">
      <c r="A13" s="353"/>
      <c r="B13" s="338" t="s">
        <v>1423</v>
      </c>
      <c r="C13" s="155" t="s">
        <v>1969</v>
      </c>
      <c r="D13" s="352">
        <v>495</v>
      </c>
      <c r="E13" s="352">
        <v>20</v>
      </c>
      <c r="F13" s="352">
        <v>50</v>
      </c>
      <c r="G13" s="352">
        <v>107</v>
      </c>
      <c r="H13" s="352">
        <v>125</v>
      </c>
      <c r="I13" s="352">
        <f>SUM(D13:H13)</f>
        <v>797</v>
      </c>
    </row>
    <row r="14" spans="1:9" s="158" customFormat="1">
      <c r="A14" s="350">
        <v>41620</v>
      </c>
      <c r="B14" s="338" t="s">
        <v>21</v>
      </c>
      <c r="C14" s="155" t="s">
        <v>1969</v>
      </c>
      <c r="D14" s="352">
        <v>700</v>
      </c>
      <c r="E14" s="352">
        <v>75</v>
      </c>
      <c r="F14" s="352">
        <v>50</v>
      </c>
      <c r="G14" s="352">
        <v>107</v>
      </c>
      <c r="H14" s="352">
        <v>125</v>
      </c>
      <c r="I14" s="352">
        <f>SUM(D14:H14)</f>
        <v>1057</v>
      </c>
    </row>
    <row r="15" spans="1:9" s="158" customFormat="1" ht="16.55" customHeight="1">
      <c r="A15" s="353"/>
      <c r="B15" s="338" t="s">
        <v>25</v>
      </c>
      <c r="C15" s="155" t="s">
        <v>1969</v>
      </c>
      <c r="D15" s="352">
        <v>450</v>
      </c>
      <c r="E15" s="352">
        <v>50</v>
      </c>
      <c r="F15" s="352">
        <v>25</v>
      </c>
      <c r="G15" s="352">
        <v>107</v>
      </c>
      <c r="H15" s="352">
        <v>100</v>
      </c>
      <c r="I15" s="352">
        <f>SUM(D15:H15)</f>
        <v>732</v>
      </c>
    </row>
    <row r="16" spans="1:9" s="158" customFormat="1" ht="16.55" customHeight="1">
      <c r="A16" s="350">
        <v>41732</v>
      </c>
      <c r="B16" s="338" t="s">
        <v>26</v>
      </c>
      <c r="C16" s="155" t="s">
        <v>1969</v>
      </c>
      <c r="D16" s="352">
        <v>570</v>
      </c>
      <c r="E16" s="352">
        <v>50</v>
      </c>
      <c r="F16" s="352">
        <v>0</v>
      </c>
      <c r="G16" s="352">
        <v>107</v>
      </c>
      <c r="H16" s="352">
        <v>215</v>
      </c>
      <c r="I16" s="352">
        <f>SUM(D16:H16)</f>
        <v>942</v>
      </c>
    </row>
    <row r="17" spans="1:9" s="158" customFormat="1">
      <c r="A17" s="350">
        <v>41620</v>
      </c>
      <c r="B17" s="338" t="s">
        <v>26</v>
      </c>
      <c r="C17" s="155" t="s">
        <v>1980</v>
      </c>
      <c r="D17" s="352">
        <v>1100</v>
      </c>
      <c r="E17" s="352">
        <v>67</v>
      </c>
      <c r="F17" s="352">
        <v>100</v>
      </c>
      <c r="G17" s="352">
        <v>0</v>
      </c>
      <c r="H17" s="352">
        <v>100</v>
      </c>
      <c r="I17" s="352">
        <v>1367</v>
      </c>
    </row>
    <row r="18" spans="1:9" s="158" customFormat="1">
      <c r="A18" s="350">
        <v>41620</v>
      </c>
      <c r="B18" s="338" t="s">
        <v>1255</v>
      </c>
      <c r="C18" s="155" t="s">
        <v>1969</v>
      </c>
      <c r="D18" s="352">
        <v>625</v>
      </c>
      <c r="E18" s="352">
        <v>85</v>
      </c>
      <c r="F18" s="352">
        <v>0</v>
      </c>
      <c r="G18" s="352">
        <v>107</v>
      </c>
      <c r="H18" s="352">
        <v>195</v>
      </c>
      <c r="I18" s="352">
        <f t="shared" ref="I18:I27" si="1">SUM(D18:H18)</f>
        <v>1012</v>
      </c>
    </row>
    <row r="19" spans="1:9" s="158" customFormat="1">
      <c r="A19" s="353"/>
      <c r="B19" s="338" t="s">
        <v>819</v>
      </c>
      <c r="C19" s="155" t="s">
        <v>1969</v>
      </c>
      <c r="D19" s="352">
        <v>1053</v>
      </c>
      <c r="E19" s="352">
        <v>50</v>
      </c>
      <c r="F19" s="352">
        <v>0</v>
      </c>
      <c r="G19" s="352">
        <v>107</v>
      </c>
      <c r="H19" s="352">
        <v>0</v>
      </c>
      <c r="I19" s="352">
        <f t="shared" si="1"/>
        <v>1210</v>
      </c>
    </row>
    <row r="20" spans="1:9" s="158" customFormat="1">
      <c r="A20" s="353"/>
      <c r="B20" s="161" t="s">
        <v>1624</v>
      </c>
      <c r="C20" s="155" t="s">
        <v>1969</v>
      </c>
      <c r="D20" s="164">
        <v>425</v>
      </c>
      <c r="E20" s="164">
        <v>35</v>
      </c>
      <c r="F20" s="164">
        <v>30</v>
      </c>
      <c r="G20" s="164">
        <v>107</v>
      </c>
      <c r="H20" s="164">
        <v>240</v>
      </c>
      <c r="I20" s="164">
        <f t="shared" si="1"/>
        <v>837</v>
      </c>
    </row>
    <row r="21" spans="1:9" s="158" customFormat="1">
      <c r="A21" s="353"/>
      <c r="B21" s="338" t="s">
        <v>28</v>
      </c>
      <c r="C21" s="155" t="s">
        <v>1969</v>
      </c>
      <c r="D21" s="352">
        <v>470</v>
      </c>
      <c r="E21" s="352">
        <v>40</v>
      </c>
      <c r="F21" s="352">
        <v>100</v>
      </c>
      <c r="G21" s="352">
        <v>110</v>
      </c>
      <c r="H21" s="352">
        <v>135</v>
      </c>
      <c r="I21" s="352">
        <f t="shared" si="1"/>
        <v>855</v>
      </c>
    </row>
    <row r="22" spans="1:9" s="158" customFormat="1">
      <c r="A22" s="353"/>
      <c r="B22" s="338" t="s">
        <v>1376</v>
      </c>
      <c r="C22" s="155" t="s">
        <v>1969</v>
      </c>
      <c r="D22" s="352">
        <v>650</v>
      </c>
      <c r="E22" s="352">
        <v>70</v>
      </c>
      <c r="F22" s="352">
        <v>0</v>
      </c>
      <c r="G22" s="352">
        <v>107</v>
      </c>
      <c r="H22" s="352">
        <v>205</v>
      </c>
      <c r="I22" s="352">
        <f t="shared" si="1"/>
        <v>1032</v>
      </c>
    </row>
    <row r="23" spans="1:9" s="158" customFormat="1">
      <c r="A23" s="350">
        <v>41677</v>
      </c>
      <c r="B23" s="338" t="s">
        <v>33</v>
      </c>
      <c r="C23" s="155" t="s">
        <v>1969</v>
      </c>
      <c r="D23" s="352">
        <v>840</v>
      </c>
      <c r="E23" s="352">
        <v>60</v>
      </c>
      <c r="F23" s="352">
        <v>50</v>
      </c>
      <c r="G23" s="352">
        <v>107</v>
      </c>
      <c r="H23" s="352">
        <v>200</v>
      </c>
      <c r="I23" s="352">
        <f t="shared" si="1"/>
        <v>1257</v>
      </c>
    </row>
    <row r="24" spans="1:9" s="158" customFormat="1">
      <c r="A24" s="350">
        <v>41620</v>
      </c>
      <c r="B24" s="338" t="s">
        <v>34</v>
      </c>
      <c r="C24" s="155" t="s">
        <v>1969</v>
      </c>
      <c r="D24" s="352">
        <v>500</v>
      </c>
      <c r="E24" s="352">
        <v>100</v>
      </c>
      <c r="F24" s="352">
        <v>25</v>
      </c>
      <c r="G24" s="352">
        <v>107</v>
      </c>
      <c r="H24" s="352">
        <v>220</v>
      </c>
      <c r="I24" s="352">
        <f t="shared" si="1"/>
        <v>952</v>
      </c>
    </row>
    <row r="25" spans="1:9" s="15" customFormat="1">
      <c r="A25" s="350">
        <v>41620</v>
      </c>
      <c r="B25" s="338" t="s">
        <v>37</v>
      </c>
      <c r="C25" s="155" t="s">
        <v>1969</v>
      </c>
      <c r="D25" s="352">
        <v>475</v>
      </c>
      <c r="E25" s="352">
        <v>100</v>
      </c>
      <c r="F25" s="352">
        <v>50</v>
      </c>
      <c r="G25" s="352">
        <v>107</v>
      </c>
      <c r="H25" s="352">
        <v>145</v>
      </c>
      <c r="I25" s="352">
        <f t="shared" si="1"/>
        <v>877</v>
      </c>
    </row>
    <row r="26" spans="1:9" s="158" customFormat="1">
      <c r="A26" s="350"/>
      <c r="B26" s="338" t="s">
        <v>1762</v>
      </c>
      <c r="C26" s="155" t="s">
        <v>1969</v>
      </c>
      <c r="D26" s="352">
        <v>604</v>
      </c>
      <c r="E26" s="352">
        <v>0</v>
      </c>
      <c r="F26" s="352">
        <v>95</v>
      </c>
      <c r="G26" s="352">
        <v>107</v>
      </c>
      <c r="H26" s="352">
        <v>0</v>
      </c>
      <c r="I26" s="352">
        <f t="shared" si="1"/>
        <v>806</v>
      </c>
    </row>
    <row r="27" spans="1:9" s="158" customFormat="1">
      <c r="A27" s="350"/>
      <c r="B27" s="161" t="s">
        <v>1533</v>
      </c>
      <c r="C27" s="155" t="s">
        <v>1969</v>
      </c>
      <c r="D27" s="164">
        <v>795</v>
      </c>
      <c r="E27" s="164">
        <v>105</v>
      </c>
      <c r="F27" s="164">
        <v>50</v>
      </c>
      <c r="G27" s="164">
        <v>107</v>
      </c>
      <c r="H27" s="164">
        <v>430</v>
      </c>
      <c r="I27" s="164">
        <f t="shared" si="1"/>
        <v>1487</v>
      </c>
    </row>
    <row r="28" spans="1:9" s="15" customFormat="1">
      <c r="A28" s="350">
        <v>41620</v>
      </c>
      <c r="B28" s="338" t="s">
        <v>1908</v>
      </c>
      <c r="C28" s="155" t="s">
        <v>98</v>
      </c>
      <c r="D28" s="352">
        <v>8000</v>
      </c>
      <c r="E28" s="352">
        <v>0</v>
      </c>
      <c r="F28" s="352">
        <v>0</v>
      </c>
      <c r="G28" s="352">
        <v>0</v>
      </c>
      <c r="H28" s="352">
        <v>0</v>
      </c>
      <c r="I28" s="352">
        <v>8000</v>
      </c>
    </row>
    <row r="29" spans="1:9" s="158" customFormat="1">
      <c r="A29" s="350">
        <v>41788</v>
      </c>
      <c r="B29" s="338" t="s">
        <v>49</v>
      </c>
      <c r="C29" s="155" t="s">
        <v>1979</v>
      </c>
      <c r="D29" s="352">
        <v>4575</v>
      </c>
      <c r="E29" s="352">
        <v>400</v>
      </c>
      <c r="F29" s="352">
        <v>25</v>
      </c>
      <c r="G29" s="352">
        <v>0</v>
      </c>
      <c r="H29" s="352">
        <v>0</v>
      </c>
      <c r="I29" s="352">
        <v>5000</v>
      </c>
    </row>
    <row r="30" spans="1:9" s="158" customFormat="1">
      <c r="A30" s="353"/>
      <c r="B30" s="338" t="s">
        <v>1419</v>
      </c>
      <c r="C30" s="155" t="s">
        <v>1969</v>
      </c>
      <c r="D30" s="352">
        <v>700</v>
      </c>
      <c r="E30" s="352">
        <v>24</v>
      </c>
      <c r="F30" s="352">
        <v>0</v>
      </c>
      <c r="G30" s="352">
        <v>107</v>
      </c>
      <c r="H30" s="352">
        <v>296</v>
      </c>
      <c r="I30" s="352">
        <f>SUM(D30:H30)</f>
        <v>1127</v>
      </c>
    </row>
    <row r="31" spans="1:9" s="158" customFormat="1">
      <c r="A31" s="350">
        <v>41677</v>
      </c>
      <c r="B31" s="338" t="s">
        <v>51</v>
      </c>
      <c r="C31" s="155" t="s">
        <v>1969</v>
      </c>
      <c r="D31" s="352">
        <v>4599</v>
      </c>
      <c r="E31" s="352">
        <v>125</v>
      </c>
      <c r="F31" s="352">
        <v>0</v>
      </c>
      <c r="G31" s="352">
        <v>225</v>
      </c>
      <c r="H31" s="352">
        <v>0</v>
      </c>
      <c r="I31" s="352">
        <f>SUM(D31:H31)</f>
        <v>4949</v>
      </c>
    </row>
    <row r="32" spans="1:9" s="158" customFormat="1">
      <c r="A32" s="350">
        <v>41677</v>
      </c>
      <c r="B32" s="338" t="s">
        <v>51</v>
      </c>
      <c r="C32" s="155" t="s">
        <v>1979</v>
      </c>
      <c r="D32" s="352">
        <v>4824</v>
      </c>
      <c r="E32" s="352">
        <v>75</v>
      </c>
      <c r="F32" s="352">
        <v>0</v>
      </c>
      <c r="G32" s="352">
        <v>100</v>
      </c>
      <c r="H32" s="352">
        <v>0</v>
      </c>
      <c r="I32" s="352">
        <v>4999</v>
      </c>
    </row>
    <row r="33" spans="1:9" s="158" customFormat="1">
      <c r="A33" s="350">
        <v>41677</v>
      </c>
      <c r="B33" s="338" t="s">
        <v>51</v>
      </c>
      <c r="C33" s="155" t="s">
        <v>1982</v>
      </c>
      <c r="D33" s="352">
        <v>4824</v>
      </c>
      <c r="E33" s="352">
        <v>75</v>
      </c>
      <c r="F33" s="352">
        <v>0</v>
      </c>
      <c r="G33" s="352">
        <v>100</v>
      </c>
      <c r="H33" s="352">
        <v>0</v>
      </c>
      <c r="I33" s="352">
        <v>4999</v>
      </c>
    </row>
    <row r="34" spans="1:9" s="158" customFormat="1">
      <c r="A34" s="350">
        <v>41620</v>
      </c>
      <c r="B34" s="161" t="s">
        <v>162</v>
      </c>
      <c r="C34" s="156" t="s">
        <v>1977</v>
      </c>
      <c r="D34" s="164">
        <v>3710</v>
      </c>
      <c r="E34" s="164">
        <v>1104</v>
      </c>
      <c r="F34" s="164">
        <v>0</v>
      </c>
      <c r="G34" s="164">
        <v>0</v>
      </c>
      <c r="H34" s="164">
        <v>95</v>
      </c>
      <c r="I34" s="164">
        <v>4909</v>
      </c>
    </row>
    <row r="35" spans="1:9" s="158" customFormat="1">
      <c r="A35" s="350">
        <v>41620</v>
      </c>
      <c r="B35" s="338" t="s">
        <v>158</v>
      </c>
      <c r="C35" s="155" t="s">
        <v>1969</v>
      </c>
      <c r="D35" s="352">
        <v>625</v>
      </c>
      <c r="E35" s="352">
        <v>60</v>
      </c>
      <c r="F35" s="352">
        <v>25</v>
      </c>
      <c r="G35" s="352">
        <v>107</v>
      </c>
      <c r="H35" s="352">
        <v>264</v>
      </c>
      <c r="I35" s="352">
        <f>SUM(D35:H35)</f>
        <v>1081</v>
      </c>
    </row>
    <row r="36" spans="1:9" s="158" customFormat="1">
      <c r="A36" s="350">
        <v>41620</v>
      </c>
      <c r="B36" s="338" t="s">
        <v>1175</v>
      </c>
      <c r="C36" s="155" t="s">
        <v>1969</v>
      </c>
      <c r="D36" s="352">
        <v>550</v>
      </c>
      <c r="E36" s="352">
        <v>25</v>
      </c>
      <c r="F36" s="352">
        <v>25</v>
      </c>
      <c r="G36" s="352">
        <v>107</v>
      </c>
      <c r="H36" s="352">
        <v>100</v>
      </c>
      <c r="I36" s="352">
        <f>SUM(D36:H36)</f>
        <v>807</v>
      </c>
    </row>
    <row r="37" spans="1:9" s="158" customFormat="1">
      <c r="A37" s="350">
        <v>41620</v>
      </c>
      <c r="B37" s="338" t="s">
        <v>67</v>
      </c>
      <c r="C37" s="155" t="s">
        <v>1969</v>
      </c>
      <c r="D37" s="352">
        <v>540</v>
      </c>
      <c r="E37" s="352">
        <v>20</v>
      </c>
      <c r="F37" s="352">
        <v>75</v>
      </c>
      <c r="G37" s="352">
        <v>107</v>
      </c>
      <c r="H37" s="352">
        <v>90</v>
      </c>
      <c r="I37" s="352">
        <f>SUM(D37:H37)</f>
        <v>832</v>
      </c>
    </row>
    <row r="38" spans="1:9" s="158" customFormat="1">
      <c r="A38" s="350">
        <v>41620</v>
      </c>
      <c r="B38" s="338" t="s">
        <v>67</v>
      </c>
      <c r="C38" s="155" t="s">
        <v>1979</v>
      </c>
      <c r="D38" s="352">
        <v>4500</v>
      </c>
      <c r="E38" s="352">
        <v>135</v>
      </c>
      <c r="F38" s="352">
        <v>75</v>
      </c>
      <c r="G38" s="352">
        <v>187</v>
      </c>
      <c r="H38" s="352">
        <v>103</v>
      </c>
      <c r="I38" s="352">
        <v>5000</v>
      </c>
    </row>
    <row r="39" spans="1:9" s="158" customFormat="1">
      <c r="A39" s="353"/>
      <c r="B39" s="338" t="s">
        <v>1243</v>
      </c>
      <c r="C39" s="155" t="s">
        <v>1969</v>
      </c>
      <c r="D39" s="352">
        <v>400</v>
      </c>
      <c r="E39" s="352">
        <v>60</v>
      </c>
      <c r="F39" s="352">
        <v>60</v>
      </c>
      <c r="G39" s="352">
        <v>107</v>
      </c>
      <c r="H39" s="352">
        <v>290</v>
      </c>
      <c r="I39" s="352">
        <f>SUM(D39:H39)</f>
        <v>917</v>
      </c>
    </row>
    <row r="40" spans="1:9" s="158" customFormat="1">
      <c r="A40" s="353"/>
      <c r="B40" s="338" t="s">
        <v>1243</v>
      </c>
      <c r="C40" s="155" t="s">
        <v>1979</v>
      </c>
      <c r="D40" s="352">
        <v>2800</v>
      </c>
      <c r="E40" s="352">
        <v>160</v>
      </c>
      <c r="F40" s="352">
        <v>0</v>
      </c>
      <c r="G40" s="352">
        <v>340</v>
      </c>
      <c r="H40" s="352">
        <v>180</v>
      </c>
      <c r="I40" s="352">
        <v>3480</v>
      </c>
    </row>
    <row r="41" spans="1:9" s="158" customFormat="1">
      <c r="A41" s="353"/>
      <c r="B41" s="338" t="s">
        <v>1097</v>
      </c>
      <c r="C41" s="155" t="s">
        <v>1969</v>
      </c>
      <c r="D41" s="352">
        <v>525</v>
      </c>
      <c r="E41" s="352">
        <v>26.5</v>
      </c>
      <c r="F41" s="352">
        <v>69.5</v>
      </c>
      <c r="G41" s="352">
        <v>107</v>
      </c>
      <c r="H41" s="352">
        <v>165</v>
      </c>
      <c r="I41" s="352">
        <f>SUM(D41:H41)</f>
        <v>893</v>
      </c>
    </row>
    <row r="42" spans="1:9" s="158" customFormat="1">
      <c r="A42" s="353"/>
      <c r="B42" s="338" t="s">
        <v>1480</v>
      </c>
      <c r="C42" s="155" t="s">
        <v>1969</v>
      </c>
      <c r="D42" s="352">
        <v>650</v>
      </c>
      <c r="E42" s="352">
        <v>0</v>
      </c>
      <c r="F42" s="352">
        <v>105</v>
      </c>
      <c r="G42" s="352">
        <v>0</v>
      </c>
      <c r="H42" s="352">
        <v>100</v>
      </c>
      <c r="I42" s="352">
        <f>SUM(D42:H42)</f>
        <v>855</v>
      </c>
    </row>
    <row r="43" spans="1:9" s="158" customFormat="1">
      <c r="A43" s="353"/>
      <c r="B43" s="338" t="s">
        <v>1480</v>
      </c>
      <c r="C43" s="155" t="s">
        <v>1979</v>
      </c>
      <c r="D43" s="352">
        <v>8999</v>
      </c>
      <c r="E43" s="352">
        <v>0</v>
      </c>
      <c r="F43" s="352">
        <v>70</v>
      </c>
      <c r="G43" s="352">
        <v>0</v>
      </c>
      <c r="H43" s="352">
        <v>0</v>
      </c>
      <c r="I43" s="352">
        <v>9069</v>
      </c>
    </row>
    <row r="44" spans="1:9" s="158" customFormat="1">
      <c r="A44" s="350">
        <v>41775</v>
      </c>
      <c r="B44" s="338" t="s">
        <v>76</v>
      </c>
      <c r="C44" s="155" t="s">
        <v>1979</v>
      </c>
      <c r="D44" s="352">
        <v>3900</v>
      </c>
      <c r="E44" s="352">
        <v>170</v>
      </c>
      <c r="F44" s="352">
        <v>50</v>
      </c>
      <c r="G44" s="352">
        <v>150</v>
      </c>
      <c r="H44" s="352">
        <v>230</v>
      </c>
      <c r="I44" s="352">
        <v>4500</v>
      </c>
    </row>
    <row r="45" spans="1:9" s="158" customFormat="1">
      <c r="A45" s="350">
        <v>41620</v>
      </c>
      <c r="B45" s="338" t="s">
        <v>169</v>
      </c>
      <c r="C45" s="155" t="s">
        <v>1979</v>
      </c>
      <c r="D45" s="352">
        <v>3600</v>
      </c>
      <c r="E45" s="352">
        <v>726</v>
      </c>
      <c r="F45" s="352">
        <v>199</v>
      </c>
      <c r="G45" s="352">
        <v>325</v>
      </c>
      <c r="H45" s="352">
        <v>55</v>
      </c>
      <c r="I45" s="352">
        <v>4905</v>
      </c>
    </row>
    <row r="46" spans="1:9" s="158" customFormat="1">
      <c r="A46" s="350">
        <v>41620</v>
      </c>
      <c r="B46" s="338" t="s">
        <v>169</v>
      </c>
      <c r="C46" s="155" t="s">
        <v>1981</v>
      </c>
      <c r="D46" s="352">
        <v>3600</v>
      </c>
      <c r="E46" s="352">
        <v>726</v>
      </c>
      <c r="F46" s="352">
        <v>199</v>
      </c>
      <c r="G46" s="352">
        <v>325</v>
      </c>
      <c r="H46" s="352">
        <v>55</v>
      </c>
      <c r="I46" s="352">
        <v>4905</v>
      </c>
    </row>
    <row r="47" spans="1:9" s="158" customFormat="1">
      <c r="A47" s="353"/>
      <c r="B47" s="338" t="s">
        <v>1708</v>
      </c>
      <c r="C47" s="155" t="s">
        <v>1969</v>
      </c>
      <c r="D47" s="352">
        <v>675</v>
      </c>
      <c r="E47" s="352">
        <v>30</v>
      </c>
      <c r="F47" s="352">
        <v>0</v>
      </c>
      <c r="G47" s="352">
        <v>107</v>
      </c>
      <c r="H47" s="352">
        <v>588</v>
      </c>
      <c r="I47" s="352">
        <f>SUM(D47:H47)</f>
        <v>1400</v>
      </c>
    </row>
    <row r="48" spans="1:9" s="158" customFormat="1">
      <c r="A48" s="350">
        <v>41620</v>
      </c>
      <c r="B48" s="338" t="s">
        <v>146</v>
      </c>
      <c r="C48" s="155" t="s">
        <v>1979</v>
      </c>
      <c r="D48" s="352">
        <v>5000</v>
      </c>
      <c r="E48" s="352">
        <v>0</v>
      </c>
      <c r="F48" s="352">
        <v>0</v>
      </c>
      <c r="G48" s="352">
        <v>0</v>
      </c>
      <c r="H48" s="352">
        <v>0</v>
      </c>
      <c r="I48" s="352">
        <v>5000</v>
      </c>
    </row>
    <row r="49" spans="1:14" s="158" customFormat="1">
      <c r="A49" s="350">
        <v>41620</v>
      </c>
      <c r="B49" s="338" t="s">
        <v>85</v>
      </c>
      <c r="C49" s="155" t="s">
        <v>1978</v>
      </c>
      <c r="D49" s="352">
        <v>4576.63</v>
      </c>
      <c r="E49" s="352">
        <v>423.37</v>
      </c>
      <c r="F49" s="352">
        <v>0</v>
      </c>
      <c r="G49" s="352">
        <v>0</v>
      </c>
      <c r="H49" s="352">
        <v>0</v>
      </c>
      <c r="I49" s="352">
        <v>5000</v>
      </c>
    </row>
    <row r="50" spans="1:14" s="158" customFormat="1">
      <c r="A50" s="350">
        <v>41620</v>
      </c>
      <c r="B50" s="338" t="s">
        <v>85</v>
      </c>
      <c r="C50" s="155" t="s">
        <v>1983</v>
      </c>
      <c r="D50" s="352">
        <v>4369.38</v>
      </c>
      <c r="E50" s="352">
        <v>630.62</v>
      </c>
      <c r="F50" s="352">
        <v>0</v>
      </c>
      <c r="G50" s="352">
        <v>0</v>
      </c>
      <c r="H50" s="352">
        <v>0</v>
      </c>
      <c r="I50" s="352">
        <v>5000</v>
      </c>
      <c r="J50" s="162" t="s">
        <v>2112</v>
      </c>
    </row>
    <row r="51" spans="1:14" s="158" customFormat="1">
      <c r="A51" s="350">
        <v>41620</v>
      </c>
      <c r="B51" s="338" t="s">
        <v>88</v>
      </c>
      <c r="C51" s="424" t="s">
        <v>1969</v>
      </c>
      <c r="D51" s="352">
        <v>825</v>
      </c>
      <c r="E51" s="352">
        <v>105</v>
      </c>
      <c r="F51" s="352">
        <v>0</v>
      </c>
      <c r="G51" s="352">
        <v>50</v>
      </c>
      <c r="H51" s="352">
        <v>245</v>
      </c>
      <c r="I51" s="352">
        <f>SUM(D51:H51)</f>
        <v>1225</v>
      </c>
      <c r="J51" s="162" t="s">
        <v>2113</v>
      </c>
    </row>
    <row r="52" spans="1:14" s="158" customFormat="1">
      <c r="A52" s="350">
        <v>41620</v>
      </c>
      <c r="B52" s="338" t="s">
        <v>88</v>
      </c>
      <c r="C52" s="155" t="s">
        <v>1978</v>
      </c>
      <c r="D52" s="352">
        <v>5000</v>
      </c>
      <c r="E52" s="352">
        <v>0</v>
      </c>
      <c r="F52" s="352">
        <v>0</v>
      </c>
      <c r="G52" s="352">
        <v>0</v>
      </c>
      <c r="H52" s="352">
        <v>0</v>
      </c>
      <c r="I52" s="352">
        <v>5000</v>
      </c>
    </row>
    <row r="56" spans="1:14" s="15" customFormat="1">
      <c r="A56" s="150">
        <v>42344</v>
      </c>
      <c r="B56" s="121" t="s">
        <v>1255</v>
      </c>
      <c r="C56" s="346" t="s">
        <v>2251</v>
      </c>
      <c r="D56" s="384"/>
      <c r="E56" s="384"/>
      <c r="F56" s="384"/>
      <c r="G56" s="384"/>
      <c r="H56" s="161" t="s">
        <v>1174</v>
      </c>
      <c r="I56" s="130">
        <v>775</v>
      </c>
      <c r="J56" s="130">
        <v>250</v>
      </c>
      <c r="K56" s="130">
        <v>0</v>
      </c>
      <c r="L56" s="130">
        <v>217</v>
      </c>
      <c r="M56" s="130">
        <v>400</v>
      </c>
      <c r="N56" s="126">
        <f>SUM(I56:M56)</f>
        <v>1642</v>
      </c>
    </row>
    <row r="57" spans="1:14" s="15" customFormat="1">
      <c r="A57" s="177">
        <v>42341</v>
      </c>
      <c r="B57" s="120" t="s">
        <v>2305</v>
      </c>
      <c r="C57" s="346" t="s">
        <v>2251</v>
      </c>
      <c r="D57" s="159"/>
      <c r="E57" s="159"/>
      <c r="F57" s="159"/>
      <c r="G57" s="159"/>
      <c r="H57" s="163" t="s">
        <v>1174</v>
      </c>
      <c r="I57" s="160">
        <v>825</v>
      </c>
      <c r="J57" s="160">
        <v>105</v>
      </c>
      <c r="K57" s="160">
        <v>0</v>
      </c>
      <c r="L57" s="160">
        <v>50</v>
      </c>
      <c r="M57" s="160">
        <v>245</v>
      </c>
      <c r="N57" s="160">
        <f>SUM(I57:M57)</f>
        <v>1225</v>
      </c>
    </row>
    <row r="58" spans="1:14" s="158" customFormat="1">
      <c r="A58" s="264"/>
      <c r="B58" s="119" t="s">
        <v>2002</v>
      </c>
      <c r="C58" s="346" t="s">
        <v>2251</v>
      </c>
      <c r="D58" s="384"/>
      <c r="E58" s="384">
        <v>9</v>
      </c>
      <c r="F58" s="384">
        <v>9</v>
      </c>
      <c r="G58" s="384">
        <v>9</v>
      </c>
      <c r="H58" s="159" t="s">
        <v>2213</v>
      </c>
      <c r="I58" s="126">
        <v>850</v>
      </c>
      <c r="J58" s="126">
        <v>97.45</v>
      </c>
      <c r="K58" s="126">
        <v>50</v>
      </c>
      <c r="L58" s="126">
        <v>112</v>
      </c>
      <c r="M58" s="126">
        <v>210</v>
      </c>
      <c r="N58" s="126">
        <v>1319.45</v>
      </c>
    </row>
    <row r="59" spans="1:14" s="158" customFormat="1">
      <c r="A59" s="150">
        <v>41865</v>
      </c>
      <c r="B59" s="119" t="s">
        <v>1434</v>
      </c>
      <c r="C59" s="346" t="s">
        <v>2251</v>
      </c>
      <c r="D59" s="384"/>
      <c r="E59" s="384"/>
      <c r="F59" s="384"/>
      <c r="G59" s="384"/>
      <c r="H59" s="159" t="s">
        <v>2213</v>
      </c>
      <c r="I59" s="126">
        <v>700</v>
      </c>
      <c r="J59" s="126">
        <v>24</v>
      </c>
      <c r="K59" s="126">
        <v>0</v>
      </c>
      <c r="L59" s="126">
        <v>107</v>
      </c>
      <c r="M59" s="126">
        <v>296</v>
      </c>
      <c r="N59" s="126">
        <f>SUM(I59:M59)</f>
        <v>1127</v>
      </c>
    </row>
    <row r="60" spans="1:14" s="158" customFormat="1">
      <c r="A60" s="351"/>
      <c r="B60" s="119" t="s">
        <v>2469</v>
      </c>
      <c r="C60" s="346" t="s">
        <v>2251</v>
      </c>
      <c r="D60" s="384"/>
      <c r="E60" s="384"/>
      <c r="F60" s="384"/>
      <c r="G60" s="384"/>
      <c r="H60" s="159" t="s">
        <v>2470</v>
      </c>
      <c r="I60" s="126">
        <v>689</v>
      </c>
      <c r="J60" s="126">
        <v>47.66</v>
      </c>
      <c r="K60" s="126">
        <v>100</v>
      </c>
      <c r="L60" s="126">
        <v>122</v>
      </c>
      <c r="M60" s="126">
        <v>140</v>
      </c>
      <c r="N60" s="126">
        <f>SUM(I60:M60)</f>
        <v>1098.6599999999999</v>
      </c>
    </row>
    <row r="61" spans="1:14" s="15" customFormat="1">
      <c r="A61" s="150">
        <v>41878</v>
      </c>
      <c r="B61" s="121" t="s">
        <v>2217</v>
      </c>
      <c r="C61" s="345" t="s">
        <v>2320</v>
      </c>
      <c r="D61" s="384"/>
      <c r="E61" s="384"/>
      <c r="F61" s="384"/>
      <c r="G61" s="384"/>
      <c r="H61" s="159" t="s">
        <v>820</v>
      </c>
      <c r="I61" s="126">
        <v>699</v>
      </c>
      <c r="J61" s="126">
        <v>60</v>
      </c>
      <c r="K61" s="126">
        <v>75</v>
      </c>
      <c r="L61" s="126">
        <v>112</v>
      </c>
      <c r="M61" s="126">
        <v>600</v>
      </c>
      <c r="N61" s="126">
        <f>SUM(I61:M61)</f>
        <v>1546</v>
      </c>
    </row>
    <row r="62" spans="1:14" s="15" customFormat="1">
      <c r="A62" s="150"/>
      <c r="B62" s="119" t="s">
        <v>2135</v>
      </c>
      <c r="C62" s="346" t="s">
        <v>2251</v>
      </c>
      <c r="D62" s="384"/>
      <c r="E62" s="384"/>
      <c r="F62" s="384"/>
      <c r="G62" s="384"/>
      <c r="H62" s="159" t="s">
        <v>820</v>
      </c>
      <c r="I62" s="129">
        <v>840</v>
      </c>
      <c r="J62" s="129">
        <v>60</v>
      </c>
      <c r="K62" s="129">
        <v>0</v>
      </c>
      <c r="L62" s="129">
        <v>0</v>
      </c>
      <c r="M62" s="129">
        <v>357</v>
      </c>
      <c r="N62" s="129">
        <f>SUM(I62:M62)</f>
        <v>1257</v>
      </c>
    </row>
    <row r="63" spans="1:14" s="15" customFormat="1">
      <c r="A63" s="150">
        <v>42344</v>
      </c>
      <c r="B63" s="119" t="s">
        <v>26</v>
      </c>
      <c r="C63" s="346" t="s">
        <v>2251</v>
      </c>
      <c r="D63" s="384"/>
      <c r="E63" s="384"/>
      <c r="F63" s="384"/>
      <c r="G63" s="384"/>
      <c r="H63" s="159" t="s">
        <v>811</v>
      </c>
      <c r="I63" s="126">
        <v>570</v>
      </c>
      <c r="J63" s="126">
        <v>50</v>
      </c>
      <c r="K63" s="126">
        <v>0</v>
      </c>
      <c r="L63" s="126">
        <v>107</v>
      </c>
      <c r="M63" s="126">
        <v>215</v>
      </c>
      <c r="N63" s="126">
        <v>942</v>
      </c>
    </row>
    <row r="64" spans="1:14" s="15" customFormat="1">
      <c r="A64" s="150"/>
      <c r="B64" s="119"/>
      <c r="C64" s="346"/>
      <c r="D64" s="122"/>
      <c r="E64" s="122"/>
      <c r="F64" s="122"/>
      <c r="G64" s="384"/>
      <c r="H64" s="161" t="s">
        <v>1969</v>
      </c>
      <c r="I64" s="352">
        <v>540</v>
      </c>
      <c r="J64" s="352">
        <v>20</v>
      </c>
      <c r="K64" s="352">
        <v>75</v>
      </c>
      <c r="L64" s="352">
        <v>107</v>
      </c>
      <c r="M64" s="352">
        <v>90</v>
      </c>
      <c r="N64" s="352">
        <f>SUM(I64:M64)</f>
        <v>832</v>
      </c>
    </row>
  </sheetData>
  <mergeCells count="1">
    <mergeCell ref="B1:I1"/>
  </mergeCells>
  <pageMargins left="0.7" right="0.7" top="0.75" bottom="0.75" header="0.3" footer="0.3"/>
  <pageSetup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5" tint="-0.249977111117893"/>
  </sheetPr>
  <dimension ref="A1:J105"/>
  <sheetViews>
    <sheetView topLeftCell="A13" workbookViewId="0">
      <selection activeCell="A12" sqref="A12"/>
    </sheetView>
  </sheetViews>
  <sheetFormatPr defaultRowHeight="15.05"/>
  <cols>
    <col min="1" max="1" width="76.33203125" customWidth="1"/>
    <col min="2" max="2" width="28.88671875" customWidth="1"/>
    <col min="3" max="3" width="43.88671875" customWidth="1"/>
    <col min="4" max="4" width="26.33203125" customWidth="1"/>
    <col min="5" max="5" width="23.6640625" customWidth="1"/>
    <col min="6" max="6" width="29.5546875" customWidth="1"/>
    <col min="7" max="7" width="0.109375" style="96" hidden="1" customWidth="1"/>
    <col min="8" max="8" width="23.88671875" style="96" customWidth="1"/>
    <col min="9" max="9" width="33.33203125" style="96" customWidth="1"/>
  </cols>
  <sheetData>
    <row r="1" spans="1:10" ht="40.75" customHeight="1">
      <c r="A1" s="144" t="s">
        <v>1974</v>
      </c>
      <c r="B1" s="132"/>
      <c r="C1" s="113"/>
      <c r="D1" s="133"/>
      <c r="E1" s="134"/>
      <c r="F1" s="134"/>
      <c r="G1" s="135"/>
      <c r="H1" s="135"/>
      <c r="I1" s="135"/>
    </row>
    <row r="2" spans="1:10" ht="18.350000000000001">
      <c r="A2" s="136" t="s">
        <v>2561</v>
      </c>
      <c r="B2" s="136" t="s">
        <v>212</v>
      </c>
      <c r="C2" s="137" t="s">
        <v>213</v>
      </c>
      <c r="D2" s="137" t="s">
        <v>214</v>
      </c>
      <c r="E2" s="136" t="s">
        <v>215</v>
      </c>
      <c r="F2" s="136" t="s">
        <v>216</v>
      </c>
      <c r="G2" s="138" t="s">
        <v>1542</v>
      </c>
      <c r="H2" s="138" t="s">
        <v>1451</v>
      </c>
      <c r="I2" s="138" t="s">
        <v>216</v>
      </c>
    </row>
    <row r="3" spans="1:10" s="100" customFormat="1" ht="15.75">
      <c r="A3" s="64" t="s">
        <v>1479</v>
      </c>
      <c r="B3" s="100" t="s">
        <v>1627</v>
      </c>
      <c r="C3" s="32" t="s">
        <v>1628</v>
      </c>
      <c r="D3" s="32" t="s">
        <v>1629</v>
      </c>
      <c r="E3" s="100" t="s">
        <v>1630</v>
      </c>
      <c r="F3" s="62" t="s">
        <v>1631</v>
      </c>
      <c r="G3" s="105"/>
      <c r="H3" s="105"/>
      <c r="I3" s="105"/>
      <c r="J3" s="100" t="s">
        <v>1936</v>
      </c>
    </row>
    <row r="4" spans="1:10" ht="15.75">
      <c r="A4" s="64" t="s">
        <v>223</v>
      </c>
      <c r="B4" s="33" t="s">
        <v>1527</v>
      </c>
      <c r="C4" s="9" t="s">
        <v>225</v>
      </c>
      <c r="D4" s="9" t="s">
        <v>226</v>
      </c>
      <c r="E4" s="27" t="s">
        <v>1487</v>
      </c>
      <c r="F4" s="61" t="s">
        <v>1967</v>
      </c>
      <c r="G4" s="96" t="s">
        <v>1543</v>
      </c>
      <c r="H4" s="96" t="s">
        <v>1544</v>
      </c>
      <c r="I4" s="18" t="s">
        <v>1545</v>
      </c>
      <c r="J4" t="s">
        <v>1936</v>
      </c>
    </row>
    <row r="5" spans="1:10" ht="15.75">
      <c r="A5" s="64" t="s">
        <v>229</v>
      </c>
      <c r="B5" s="33" t="s">
        <v>230</v>
      </c>
      <c r="C5" s="9" t="s">
        <v>1699</v>
      </c>
      <c r="D5" s="9" t="s">
        <v>232</v>
      </c>
      <c r="E5" s="27" t="s">
        <v>233</v>
      </c>
      <c r="F5" s="61" t="s">
        <v>1700</v>
      </c>
      <c r="J5" t="s">
        <v>1936</v>
      </c>
    </row>
    <row r="6" spans="1:10" ht="15.75">
      <c r="A6" s="64" t="s">
        <v>235</v>
      </c>
      <c r="B6" s="33" t="s">
        <v>236</v>
      </c>
      <c r="C6" s="9" t="s">
        <v>237</v>
      </c>
      <c r="D6" s="9" t="s">
        <v>238</v>
      </c>
      <c r="E6" s="27" t="s">
        <v>239</v>
      </c>
      <c r="F6" s="61" t="s">
        <v>240</v>
      </c>
      <c r="J6" t="s">
        <v>1936</v>
      </c>
    </row>
    <row r="7" spans="1:10" ht="15.75">
      <c r="A7" s="64" t="s">
        <v>1941</v>
      </c>
      <c r="B7" s="33" t="s">
        <v>1942</v>
      </c>
      <c r="C7" s="9" t="s">
        <v>1943</v>
      </c>
      <c r="D7" s="9" t="s">
        <v>1944</v>
      </c>
      <c r="E7" s="27" t="s">
        <v>1945</v>
      </c>
      <c r="F7" s="61" t="s">
        <v>1946</v>
      </c>
    </row>
    <row r="8" spans="1:10" ht="15.75">
      <c r="A8" s="64" t="s">
        <v>241</v>
      </c>
      <c r="B8" s="33" t="s">
        <v>242</v>
      </c>
      <c r="C8" s="9" t="s">
        <v>243</v>
      </c>
      <c r="D8" s="9" t="s">
        <v>244</v>
      </c>
      <c r="E8" s="27" t="s">
        <v>245</v>
      </c>
      <c r="F8" s="61" t="s">
        <v>246</v>
      </c>
    </row>
    <row r="9" spans="1:10" ht="15.75">
      <c r="A9" s="64" t="s">
        <v>247</v>
      </c>
      <c r="B9" s="33" t="s">
        <v>248</v>
      </c>
      <c r="C9" s="9" t="s">
        <v>1070</v>
      </c>
      <c r="D9" s="9" t="s">
        <v>249</v>
      </c>
      <c r="E9" s="27" t="s">
        <v>250</v>
      </c>
      <c r="F9" s="26" t="s">
        <v>251</v>
      </c>
    </row>
    <row r="10" spans="1:10" ht="15.75">
      <c r="A10" s="64" t="s">
        <v>1510</v>
      </c>
      <c r="B10" s="34" t="s">
        <v>1588</v>
      </c>
      <c r="C10" s="9" t="s">
        <v>1511</v>
      </c>
      <c r="D10" s="9" t="s">
        <v>473</v>
      </c>
      <c r="E10" s="27" t="s">
        <v>1512</v>
      </c>
      <c r="F10" s="62" t="s">
        <v>1589</v>
      </c>
    </row>
    <row r="11" spans="1:10" ht="15.75">
      <c r="A11" s="64" t="s">
        <v>17</v>
      </c>
      <c r="B11" s="33" t="s">
        <v>1690</v>
      </c>
      <c r="C11" s="9" t="s">
        <v>1421</v>
      </c>
      <c r="D11" s="9" t="s">
        <v>254</v>
      </c>
      <c r="E11" s="27" t="s">
        <v>255</v>
      </c>
      <c r="F11" s="61" t="s">
        <v>1548</v>
      </c>
      <c r="G11" s="96" t="s">
        <v>1546</v>
      </c>
      <c r="H11" s="96" t="s">
        <v>1547</v>
      </c>
      <c r="I11" s="18" t="s">
        <v>1548</v>
      </c>
      <c r="J11" t="s">
        <v>1936</v>
      </c>
    </row>
    <row r="12" spans="1:10" ht="15.75">
      <c r="A12" s="64" t="s">
        <v>1615</v>
      </c>
      <c r="B12" s="33" t="s">
        <v>1638</v>
      </c>
      <c r="C12" s="9" t="s">
        <v>1639</v>
      </c>
      <c r="D12" s="9" t="s">
        <v>1629</v>
      </c>
      <c r="E12" s="27" t="s">
        <v>1675</v>
      </c>
      <c r="F12" s="61" t="s">
        <v>1657</v>
      </c>
      <c r="I12" s="18"/>
    </row>
    <row r="13" spans="1:10" ht="15.75">
      <c r="A13" s="64" t="s">
        <v>257</v>
      </c>
      <c r="B13" s="33" t="s">
        <v>1664</v>
      </c>
      <c r="C13" s="9" t="s">
        <v>258</v>
      </c>
      <c r="D13" s="9" t="s">
        <v>259</v>
      </c>
      <c r="E13" s="27" t="s">
        <v>260</v>
      </c>
      <c r="F13" s="61" t="s">
        <v>559</v>
      </c>
    </row>
    <row r="14" spans="1:10" ht="15.75">
      <c r="A14" s="64" t="s">
        <v>1072</v>
      </c>
      <c r="B14" s="34" t="s">
        <v>1073</v>
      </c>
      <c r="C14" s="9" t="s">
        <v>1273</v>
      </c>
      <c r="D14" s="9" t="s">
        <v>259</v>
      </c>
      <c r="E14" s="27" t="s">
        <v>1075</v>
      </c>
      <c r="F14" s="61" t="s">
        <v>1238</v>
      </c>
    </row>
    <row r="15" spans="1:10" ht="15.75">
      <c r="A15" s="64" t="s">
        <v>261</v>
      </c>
      <c r="B15" s="34" t="s">
        <v>262</v>
      </c>
      <c r="C15" s="9" t="s">
        <v>263</v>
      </c>
      <c r="D15" s="9" t="s">
        <v>264</v>
      </c>
      <c r="E15" s="27" t="s">
        <v>265</v>
      </c>
      <c r="F15" s="61" t="s">
        <v>1897</v>
      </c>
      <c r="G15" s="96" t="s">
        <v>1893</v>
      </c>
      <c r="I15" s="18" t="s">
        <v>1894</v>
      </c>
    </row>
    <row r="16" spans="1:10" ht="15.75">
      <c r="A16" s="64" t="s">
        <v>1358</v>
      </c>
      <c r="B16" s="34" t="s">
        <v>1668</v>
      </c>
      <c r="C16" s="9" t="s">
        <v>1495</v>
      </c>
      <c r="D16" s="9" t="s">
        <v>372</v>
      </c>
      <c r="E16" s="27" t="s">
        <v>1357</v>
      </c>
      <c r="F16" s="61" t="s">
        <v>1496</v>
      </c>
      <c r="G16" s="96" t="s">
        <v>1600</v>
      </c>
      <c r="H16" s="96" t="s">
        <v>1601</v>
      </c>
      <c r="I16" s="18" t="s">
        <v>1602</v>
      </c>
    </row>
    <row r="17" spans="1:10" ht="15.75">
      <c r="A17" s="64" t="s">
        <v>267</v>
      </c>
      <c r="B17" s="34" t="s">
        <v>1590</v>
      </c>
      <c r="C17" s="9" t="s">
        <v>269</v>
      </c>
      <c r="D17" s="9" t="s">
        <v>270</v>
      </c>
      <c r="E17" s="27" t="s">
        <v>271</v>
      </c>
      <c r="F17" s="61" t="s">
        <v>1591</v>
      </c>
      <c r="J17" t="s">
        <v>1936</v>
      </c>
    </row>
    <row r="18" spans="1:10" ht="15.75">
      <c r="A18" s="64" t="s">
        <v>273</v>
      </c>
      <c r="B18" s="34" t="s">
        <v>1801</v>
      </c>
      <c r="C18" s="9" t="s">
        <v>275</v>
      </c>
      <c r="D18" s="9" t="s">
        <v>276</v>
      </c>
      <c r="E18" s="27" t="s">
        <v>277</v>
      </c>
      <c r="F18" s="61" t="s">
        <v>1802</v>
      </c>
    </row>
    <row r="19" spans="1:10" ht="15.75">
      <c r="A19" s="64" t="s">
        <v>1076</v>
      </c>
      <c r="B19" s="34" t="s">
        <v>1077</v>
      </c>
      <c r="C19" s="9" t="s">
        <v>1078</v>
      </c>
      <c r="D19" s="9" t="s">
        <v>1079</v>
      </c>
      <c r="E19" s="63" t="s">
        <v>1080</v>
      </c>
      <c r="F19" s="62" t="s">
        <v>1081</v>
      </c>
    </row>
    <row r="20" spans="1:10" ht="15.75">
      <c r="A20" s="64" t="s">
        <v>279</v>
      </c>
      <c r="B20" s="34" t="s">
        <v>1680</v>
      </c>
      <c r="C20" s="9" t="s">
        <v>1939</v>
      </c>
      <c r="D20" s="9" t="s">
        <v>282</v>
      </c>
      <c r="E20" s="63" t="s">
        <v>1940</v>
      </c>
      <c r="F20" s="62" t="s">
        <v>284</v>
      </c>
    </row>
    <row r="21" spans="1:10" ht="15.75">
      <c r="A21" s="64" t="s">
        <v>1610</v>
      </c>
      <c r="B21" s="34" t="s">
        <v>1651</v>
      </c>
      <c r="C21" s="9" t="s">
        <v>1652</v>
      </c>
      <c r="D21" s="9" t="s">
        <v>1653</v>
      </c>
      <c r="E21" s="63" t="s">
        <v>1654</v>
      </c>
      <c r="F21" s="62" t="s">
        <v>1658</v>
      </c>
    </row>
    <row r="22" spans="1:10" s="68" customFormat="1" ht="15.75">
      <c r="A22" s="6" t="s">
        <v>285</v>
      </c>
      <c r="B22" s="34" t="s">
        <v>1701</v>
      </c>
      <c r="C22" s="9" t="s">
        <v>287</v>
      </c>
      <c r="D22" s="9" t="s">
        <v>288</v>
      </c>
      <c r="E22" s="63" t="s">
        <v>289</v>
      </c>
      <c r="F22" s="62" t="s">
        <v>290</v>
      </c>
      <c r="G22" s="97" t="s">
        <v>1579</v>
      </c>
      <c r="H22" s="97" t="s">
        <v>1580</v>
      </c>
      <c r="I22" s="18" t="s">
        <v>290</v>
      </c>
      <c r="J22" s="68" t="s">
        <v>1936</v>
      </c>
    </row>
    <row r="23" spans="1:10" ht="15.75">
      <c r="A23" s="64" t="s">
        <v>291</v>
      </c>
      <c r="B23" s="34" t="s">
        <v>292</v>
      </c>
      <c r="C23" s="9" t="s">
        <v>293</v>
      </c>
      <c r="D23" s="9" t="s">
        <v>294</v>
      </c>
      <c r="E23" s="27" t="s">
        <v>295</v>
      </c>
      <c r="F23" s="62" t="s">
        <v>296</v>
      </c>
    </row>
    <row r="24" spans="1:10" ht="15.75">
      <c r="A24" s="64" t="s">
        <v>1288</v>
      </c>
      <c r="B24" s="34" t="s">
        <v>1083</v>
      </c>
      <c r="C24" s="9" t="s">
        <v>1084</v>
      </c>
      <c r="D24" s="9" t="s">
        <v>1085</v>
      </c>
      <c r="E24" s="27" t="s">
        <v>1086</v>
      </c>
      <c r="F24" s="61" t="s">
        <v>1087</v>
      </c>
    </row>
    <row r="25" spans="1:10" ht="15.75">
      <c r="A25" s="64" t="s">
        <v>303</v>
      </c>
      <c r="B25" s="34" t="s">
        <v>1685</v>
      </c>
      <c r="C25" s="9" t="s">
        <v>305</v>
      </c>
      <c r="D25" s="9" t="s">
        <v>306</v>
      </c>
      <c r="E25" s="27" t="s">
        <v>307</v>
      </c>
      <c r="F25" s="61" t="s">
        <v>1686</v>
      </c>
    </row>
    <row r="26" spans="1:10" ht="15.75">
      <c r="A26" s="64" t="s">
        <v>1260</v>
      </c>
      <c r="B26" s="34" t="s">
        <v>1362</v>
      </c>
      <c r="C26" s="9" t="s">
        <v>1392</v>
      </c>
      <c r="D26" s="9" t="s">
        <v>1359</v>
      </c>
      <c r="E26" s="27" t="s">
        <v>1360</v>
      </c>
      <c r="F26" s="61" t="s">
        <v>1538</v>
      </c>
      <c r="J26" t="s">
        <v>1936</v>
      </c>
    </row>
    <row r="27" spans="1:10" ht="15.75">
      <c r="A27" s="64" t="s">
        <v>1339</v>
      </c>
      <c r="B27" s="34" t="s">
        <v>1585</v>
      </c>
      <c r="C27" s="9" t="s">
        <v>1340</v>
      </c>
      <c r="D27" s="9" t="s">
        <v>1241</v>
      </c>
      <c r="E27" s="27" t="s">
        <v>1240</v>
      </c>
      <c r="F27" s="61" t="s">
        <v>1342</v>
      </c>
      <c r="G27" s="96" t="s">
        <v>1585</v>
      </c>
      <c r="H27" s="96" t="s">
        <v>1586</v>
      </c>
      <c r="I27" s="18" t="s">
        <v>1587</v>
      </c>
    </row>
    <row r="28" spans="1:10" ht="15.75">
      <c r="A28" s="64" t="s">
        <v>309</v>
      </c>
      <c r="B28" s="34" t="s">
        <v>310</v>
      </c>
      <c r="C28" s="9" t="s">
        <v>311</v>
      </c>
      <c r="D28" s="9" t="s">
        <v>312</v>
      </c>
      <c r="E28" s="27" t="s">
        <v>313</v>
      </c>
      <c r="F28" s="61" t="s">
        <v>314</v>
      </c>
    </row>
    <row r="29" spans="1:10" ht="15.75">
      <c r="A29" s="64" t="s">
        <v>1624</v>
      </c>
      <c r="B29" s="34" t="s">
        <v>1634</v>
      </c>
      <c r="C29" s="9" t="s">
        <v>1635</v>
      </c>
      <c r="D29" s="9" t="s">
        <v>1636</v>
      </c>
      <c r="E29" s="27" t="s">
        <v>1637</v>
      </c>
      <c r="F29" s="61" t="s">
        <v>1672</v>
      </c>
    </row>
    <row r="30" spans="1:10" ht="15.75">
      <c r="A30" s="64" t="s">
        <v>1376</v>
      </c>
      <c r="B30" s="34" t="s">
        <v>1383</v>
      </c>
      <c r="C30" s="9" t="s">
        <v>1380</v>
      </c>
      <c r="D30" s="9" t="s">
        <v>1381</v>
      </c>
      <c r="E30" s="27" t="s">
        <v>1382</v>
      </c>
      <c r="F30" s="61" t="s">
        <v>1384</v>
      </c>
      <c r="J30" t="s">
        <v>1936</v>
      </c>
    </row>
    <row r="31" spans="1:10" ht="15.75">
      <c r="A31" s="64" t="s">
        <v>315</v>
      </c>
      <c r="B31" s="34" t="s">
        <v>1337</v>
      </c>
      <c r="C31" s="9" t="s">
        <v>317</v>
      </c>
      <c r="D31" s="9" t="s">
        <v>318</v>
      </c>
      <c r="E31" s="27" t="s">
        <v>319</v>
      </c>
      <c r="F31" s="61" t="s">
        <v>320</v>
      </c>
    </row>
    <row r="32" spans="1:10" ht="15.75">
      <c r="A32" s="64" t="s">
        <v>29</v>
      </c>
      <c r="B32" s="34" t="s">
        <v>1673</v>
      </c>
      <c r="C32" s="9" t="s">
        <v>322</v>
      </c>
      <c r="D32" s="9" t="s">
        <v>323</v>
      </c>
      <c r="E32" s="27" t="s">
        <v>324</v>
      </c>
      <c r="F32" s="61" t="s">
        <v>1831</v>
      </c>
      <c r="J32" t="s">
        <v>1936</v>
      </c>
    </row>
    <row r="33" spans="1:10" ht="15.75">
      <c r="A33" s="64" t="s">
        <v>1500</v>
      </c>
      <c r="B33" s="34" t="s">
        <v>1491</v>
      </c>
      <c r="C33" s="9" t="s">
        <v>1492</v>
      </c>
      <c r="D33" s="9" t="s">
        <v>473</v>
      </c>
      <c r="E33" s="27" t="s">
        <v>1493</v>
      </c>
      <c r="F33" s="61" t="s">
        <v>1499</v>
      </c>
    </row>
    <row r="34" spans="1:10" ht="15.75">
      <c r="A34" s="64" t="s">
        <v>1497</v>
      </c>
      <c r="B34" s="34" t="s">
        <v>1491</v>
      </c>
      <c r="C34" s="9" t="s">
        <v>1498</v>
      </c>
      <c r="D34" s="9" t="s">
        <v>1282</v>
      </c>
      <c r="E34" s="27" t="s">
        <v>1493</v>
      </c>
      <c r="F34" s="61" t="s">
        <v>1499</v>
      </c>
    </row>
    <row r="35" spans="1:10" ht="15.75">
      <c r="A35" s="64" t="s">
        <v>326</v>
      </c>
      <c r="B35" s="34" t="s">
        <v>1679</v>
      </c>
      <c r="C35" s="9" t="s">
        <v>328</v>
      </c>
      <c r="D35" s="9" t="s">
        <v>329</v>
      </c>
      <c r="E35" s="27" t="s">
        <v>330</v>
      </c>
      <c r="F35" s="61" t="s">
        <v>331</v>
      </c>
      <c r="J35" t="s">
        <v>1936</v>
      </c>
    </row>
    <row r="36" spans="1:10" ht="15.75">
      <c r="A36" s="64" t="s">
        <v>1645</v>
      </c>
      <c r="B36" s="34" t="s">
        <v>1646</v>
      </c>
      <c r="C36" s="9" t="s">
        <v>1647</v>
      </c>
      <c r="D36" s="9" t="s">
        <v>1648</v>
      </c>
      <c r="E36" s="27" t="s">
        <v>1649</v>
      </c>
      <c r="F36" s="61" t="s">
        <v>1650</v>
      </c>
      <c r="J36" t="s">
        <v>1936</v>
      </c>
    </row>
    <row r="37" spans="1:10" ht="15.75">
      <c r="A37" s="64" t="s">
        <v>1397</v>
      </c>
      <c r="B37" s="34" t="s">
        <v>1424</v>
      </c>
      <c r="C37" s="9" t="s">
        <v>1425</v>
      </c>
      <c r="D37" s="9" t="s">
        <v>1247</v>
      </c>
      <c r="E37" s="27" t="s">
        <v>1426</v>
      </c>
      <c r="F37" s="61" t="s">
        <v>1427</v>
      </c>
    </row>
    <row r="38" spans="1:10" s="192" customFormat="1" ht="15.75">
      <c r="A38" s="64" t="s">
        <v>2539</v>
      </c>
      <c r="B38" s="34" t="s">
        <v>2545</v>
      </c>
      <c r="C38" s="9" t="s">
        <v>2546</v>
      </c>
      <c r="D38" s="9" t="s">
        <v>341</v>
      </c>
      <c r="E38" s="27" t="s">
        <v>2547</v>
      </c>
      <c r="F38" s="61" t="s">
        <v>2548</v>
      </c>
      <c r="G38" s="96"/>
      <c r="H38" s="96"/>
      <c r="I38" s="18" t="s">
        <v>2549</v>
      </c>
    </row>
    <row r="39" spans="1:10" ht="15.75">
      <c r="A39" s="64" t="s">
        <v>332</v>
      </c>
      <c r="B39" s="34" t="s">
        <v>333</v>
      </c>
      <c r="C39" s="9" t="s">
        <v>334</v>
      </c>
      <c r="D39" s="9" t="s">
        <v>335</v>
      </c>
      <c r="E39" s="27" t="s">
        <v>336</v>
      </c>
      <c r="F39" s="62" t="s">
        <v>337</v>
      </c>
      <c r="J39" t="s">
        <v>1936</v>
      </c>
    </row>
    <row r="40" spans="1:10" ht="15.75">
      <c r="A40" s="64" t="s">
        <v>344</v>
      </c>
      <c r="B40" s="34" t="s">
        <v>345</v>
      </c>
      <c r="C40" s="9" t="s">
        <v>346</v>
      </c>
      <c r="D40" s="9" t="s">
        <v>347</v>
      </c>
      <c r="E40" s="27" t="s">
        <v>348</v>
      </c>
      <c r="F40" s="61" t="s">
        <v>349</v>
      </c>
    </row>
    <row r="41" spans="1:10" ht="15.75">
      <c r="A41" s="64" t="s">
        <v>350</v>
      </c>
      <c r="B41" s="34" t="s">
        <v>351</v>
      </c>
      <c r="C41" s="9" t="s">
        <v>352</v>
      </c>
      <c r="D41" s="9" t="s">
        <v>353</v>
      </c>
      <c r="E41" s="27" t="s">
        <v>354</v>
      </c>
      <c r="F41" s="62" t="s">
        <v>355</v>
      </c>
    </row>
    <row r="42" spans="1:10" ht="15.75">
      <c r="A42" s="64" t="s">
        <v>356</v>
      </c>
      <c r="B42" s="34" t="s">
        <v>357</v>
      </c>
      <c r="C42" s="9" t="s">
        <v>1389</v>
      </c>
      <c r="D42" s="9" t="s">
        <v>1390</v>
      </c>
      <c r="E42" s="27" t="s">
        <v>1088</v>
      </c>
      <c r="F42" s="62" t="s">
        <v>1089</v>
      </c>
    </row>
    <row r="43" spans="1:10" ht="15.75">
      <c r="A43" s="64" t="s">
        <v>1179</v>
      </c>
      <c r="B43" s="34" t="s">
        <v>440</v>
      </c>
      <c r="C43" s="9" t="s">
        <v>441</v>
      </c>
      <c r="D43" s="9" t="s">
        <v>442</v>
      </c>
      <c r="E43" s="27" t="s">
        <v>443</v>
      </c>
      <c r="F43" s="62" t="s">
        <v>1901</v>
      </c>
    </row>
    <row r="44" spans="1:10" ht="15.75">
      <c r="A44" s="64" t="s">
        <v>1306</v>
      </c>
      <c r="B44" s="34" t="s">
        <v>360</v>
      </c>
      <c r="C44" s="9" t="s">
        <v>361</v>
      </c>
      <c r="D44" s="9" t="s">
        <v>362</v>
      </c>
      <c r="E44" s="27" t="s">
        <v>363</v>
      </c>
      <c r="F44" s="62" t="s">
        <v>364</v>
      </c>
      <c r="J44" t="s">
        <v>1936</v>
      </c>
    </row>
    <row r="45" spans="1:10" ht="15.75">
      <c r="A45" s="64" t="s">
        <v>41</v>
      </c>
      <c r="B45" s="34" t="s">
        <v>365</v>
      </c>
      <c r="C45" s="9" t="s">
        <v>366</v>
      </c>
      <c r="D45" s="9" t="s">
        <v>367</v>
      </c>
      <c r="E45" s="27" t="s">
        <v>368</v>
      </c>
      <c r="F45" s="73" t="s">
        <v>1386</v>
      </c>
    </row>
    <row r="46" spans="1:10" s="158" customFormat="1" ht="15.75">
      <c r="A46" s="64" t="s">
        <v>1805</v>
      </c>
      <c r="B46" s="34" t="s">
        <v>1806</v>
      </c>
      <c r="C46" s="9" t="s">
        <v>1807</v>
      </c>
      <c r="D46" s="9" t="s">
        <v>1808</v>
      </c>
      <c r="E46" s="100" t="s">
        <v>1809</v>
      </c>
      <c r="F46" s="222" t="s">
        <v>1810</v>
      </c>
      <c r="G46" s="99"/>
      <c r="H46" s="99"/>
      <c r="I46" s="99"/>
    </row>
    <row r="47" spans="1:10" s="158" customFormat="1" ht="15.75">
      <c r="A47" s="64" t="s">
        <v>1533</v>
      </c>
      <c r="B47" s="34" t="s">
        <v>1655</v>
      </c>
      <c r="C47" s="9" t="s">
        <v>2107</v>
      </c>
      <c r="D47" s="9" t="s">
        <v>347</v>
      </c>
      <c r="E47" s="100" t="s">
        <v>1656</v>
      </c>
      <c r="F47" s="222" t="s">
        <v>1838</v>
      </c>
      <c r="G47" s="99"/>
      <c r="H47" s="99"/>
      <c r="I47" s="99"/>
    </row>
    <row r="48" spans="1:10" s="158" customFormat="1" ht="15.75">
      <c r="A48" s="64" t="s">
        <v>120</v>
      </c>
      <c r="B48" s="34" t="s">
        <v>370</v>
      </c>
      <c r="C48" s="9" t="s">
        <v>371</v>
      </c>
      <c r="D48" s="9" t="s">
        <v>372</v>
      </c>
      <c r="E48" s="100" t="s">
        <v>373</v>
      </c>
      <c r="F48" s="176" t="s">
        <v>1539</v>
      </c>
      <c r="G48" s="99"/>
      <c r="H48" s="99"/>
      <c r="I48" s="99"/>
      <c r="J48" s="158" t="s">
        <v>1937</v>
      </c>
    </row>
    <row r="49" spans="1:10" s="158" customFormat="1" ht="15.75">
      <c r="A49" s="64" t="s">
        <v>1307</v>
      </c>
      <c r="B49" s="34" t="s">
        <v>376</v>
      </c>
      <c r="C49" s="9" t="s">
        <v>377</v>
      </c>
      <c r="D49" s="9" t="s">
        <v>378</v>
      </c>
      <c r="E49" s="100" t="s">
        <v>379</v>
      </c>
      <c r="F49" s="176" t="s">
        <v>380</v>
      </c>
      <c r="G49" s="99" t="s">
        <v>1564</v>
      </c>
      <c r="H49" s="99" t="s">
        <v>1565</v>
      </c>
      <c r="I49" s="95" t="s">
        <v>1566</v>
      </c>
    </row>
    <row r="50" spans="1:10" s="158" customFormat="1" ht="15.75">
      <c r="A50" s="64" t="s">
        <v>381</v>
      </c>
      <c r="B50" s="34" t="s">
        <v>382</v>
      </c>
      <c r="C50" s="9" t="s">
        <v>1341</v>
      </c>
      <c r="D50" s="9" t="s">
        <v>312</v>
      </c>
      <c r="E50" s="100" t="s">
        <v>384</v>
      </c>
      <c r="F50" s="176" t="s">
        <v>1578</v>
      </c>
      <c r="G50" s="99"/>
      <c r="H50" s="99"/>
      <c r="I50" s="99"/>
      <c r="J50" s="158" t="s">
        <v>1936</v>
      </c>
    </row>
    <row r="51" spans="1:10" s="158" customFormat="1" ht="15.75">
      <c r="A51" s="64" t="s">
        <v>1308</v>
      </c>
      <c r="B51" s="34" t="s">
        <v>1687</v>
      </c>
      <c r="C51" s="9" t="s">
        <v>388</v>
      </c>
      <c r="D51" s="9" t="s">
        <v>389</v>
      </c>
      <c r="E51" s="100" t="s">
        <v>390</v>
      </c>
      <c r="F51" s="176" t="s">
        <v>1563</v>
      </c>
      <c r="G51" s="99" t="s">
        <v>1562</v>
      </c>
      <c r="H51" s="99"/>
      <c r="I51" s="95" t="s">
        <v>1563</v>
      </c>
    </row>
    <row r="52" spans="1:10" s="158" customFormat="1" ht="15.75">
      <c r="A52" s="64" t="s">
        <v>1309</v>
      </c>
      <c r="B52" s="34" t="s">
        <v>1687</v>
      </c>
      <c r="C52" s="9" t="s">
        <v>1310</v>
      </c>
      <c r="D52" s="9" t="s">
        <v>535</v>
      </c>
      <c r="E52" s="100" t="s">
        <v>1311</v>
      </c>
      <c r="F52" s="176" t="s">
        <v>1563</v>
      </c>
      <c r="G52" s="99" t="s">
        <v>1549</v>
      </c>
      <c r="H52" s="99" t="s">
        <v>1550</v>
      </c>
      <c r="I52" s="95" t="s">
        <v>1551</v>
      </c>
    </row>
    <row r="53" spans="1:10" s="158" customFormat="1" ht="15.75">
      <c r="A53" s="64" t="s">
        <v>1817</v>
      </c>
      <c r="B53" s="34" t="s">
        <v>1818</v>
      </c>
      <c r="C53" s="9" t="s">
        <v>1819</v>
      </c>
      <c r="D53" s="9" t="s">
        <v>1303</v>
      </c>
      <c r="E53" s="100" t="s">
        <v>1820</v>
      </c>
      <c r="F53" s="176" t="s">
        <v>1821</v>
      </c>
      <c r="G53" s="99"/>
      <c r="H53" s="99"/>
      <c r="I53" s="95"/>
    </row>
    <row r="54" spans="1:10" s="158" customFormat="1" ht="15.75">
      <c r="A54" s="64" t="s">
        <v>1909</v>
      </c>
      <c r="B54" s="34" t="s">
        <v>1910</v>
      </c>
      <c r="C54" s="106" t="s">
        <v>1911</v>
      </c>
      <c r="D54" s="9" t="s">
        <v>389</v>
      </c>
      <c r="E54" s="100" t="s">
        <v>395</v>
      </c>
      <c r="F54" s="176" t="s">
        <v>1912</v>
      </c>
      <c r="G54" s="99"/>
      <c r="H54" s="99"/>
      <c r="I54" s="99"/>
    </row>
    <row r="55" spans="1:10" s="158" customFormat="1" ht="15.75">
      <c r="A55" s="64" t="s">
        <v>1313</v>
      </c>
      <c r="B55" s="34" t="s">
        <v>397</v>
      </c>
      <c r="C55" s="9" t="s">
        <v>398</v>
      </c>
      <c r="D55" s="9" t="s">
        <v>399</v>
      </c>
      <c r="E55" s="100" t="s">
        <v>400</v>
      </c>
      <c r="F55" s="176" t="s">
        <v>401</v>
      </c>
      <c r="G55" s="99"/>
      <c r="H55" s="99"/>
      <c r="I55" s="99"/>
    </row>
    <row r="56" spans="1:10" s="158" customFormat="1" ht="15.75">
      <c r="A56" s="64" t="s">
        <v>1363</v>
      </c>
      <c r="B56" s="34" t="s">
        <v>1364</v>
      </c>
      <c r="C56" s="9" t="s">
        <v>1365</v>
      </c>
      <c r="D56" s="9" t="s">
        <v>1291</v>
      </c>
      <c r="E56" s="100" t="s">
        <v>1367</v>
      </c>
      <c r="F56" s="176" t="s">
        <v>1368</v>
      </c>
      <c r="G56" s="99"/>
      <c r="H56" s="99"/>
      <c r="I56" s="99"/>
    </row>
    <row r="57" spans="1:10" s="158" customFormat="1" ht="15.75">
      <c r="A57" s="64" t="s">
        <v>402</v>
      </c>
      <c r="B57" s="34" t="s">
        <v>1676</v>
      </c>
      <c r="C57" s="9" t="s">
        <v>404</v>
      </c>
      <c r="D57" s="9" t="s">
        <v>405</v>
      </c>
      <c r="E57" s="100" t="s">
        <v>406</v>
      </c>
      <c r="F57" s="176" t="s">
        <v>407</v>
      </c>
      <c r="G57" s="99" t="s">
        <v>1581</v>
      </c>
      <c r="H57" s="99" t="s">
        <v>1582</v>
      </c>
      <c r="I57" s="95" t="s">
        <v>1592</v>
      </c>
    </row>
    <row r="58" spans="1:10" s="158" customFormat="1" ht="15.75">
      <c r="A58" s="64" t="s">
        <v>1957</v>
      </c>
      <c r="B58" s="34" t="s">
        <v>408</v>
      </c>
      <c r="C58" s="32" t="s">
        <v>409</v>
      </c>
      <c r="D58" s="32" t="s">
        <v>347</v>
      </c>
      <c r="E58" s="100" t="s">
        <v>410</v>
      </c>
      <c r="F58" s="176" t="s">
        <v>411</v>
      </c>
      <c r="G58" s="99"/>
      <c r="H58" s="99"/>
      <c r="I58" s="99"/>
    </row>
    <row r="59" spans="1:10" s="158" customFormat="1" ht="15.75">
      <c r="A59" s="64" t="s">
        <v>1314</v>
      </c>
      <c r="B59" s="34" t="s">
        <v>413</v>
      </c>
      <c r="C59" s="9" t="s">
        <v>414</v>
      </c>
      <c r="D59" s="9" t="s">
        <v>415</v>
      </c>
      <c r="E59" s="100" t="s">
        <v>416</v>
      </c>
      <c r="F59" s="176" t="s">
        <v>417</v>
      </c>
      <c r="G59" s="99"/>
      <c r="H59" s="99"/>
      <c r="I59" s="99"/>
    </row>
    <row r="60" spans="1:10" s="158" customFormat="1" ht="15.75">
      <c r="A60" s="64" t="s">
        <v>1317</v>
      </c>
      <c r="B60" s="34" t="s">
        <v>413</v>
      </c>
      <c r="C60" s="34" t="s">
        <v>1315</v>
      </c>
      <c r="D60" s="9" t="s">
        <v>1316</v>
      </c>
      <c r="E60" s="100" t="s">
        <v>416</v>
      </c>
      <c r="F60" s="176" t="s">
        <v>417</v>
      </c>
      <c r="G60" s="99"/>
      <c r="H60" s="99"/>
      <c r="I60" s="99"/>
    </row>
    <row r="61" spans="1:10" s="158" customFormat="1" ht="15.75">
      <c r="A61" s="64" t="s">
        <v>1318</v>
      </c>
      <c r="B61" s="34" t="s">
        <v>1695</v>
      </c>
      <c r="C61" s="9" t="s">
        <v>420</v>
      </c>
      <c r="D61" s="9" t="s">
        <v>421</v>
      </c>
      <c r="E61" s="100" t="s">
        <v>422</v>
      </c>
      <c r="F61" s="176" t="s">
        <v>423</v>
      </c>
      <c r="G61" s="99"/>
      <c r="H61" s="99"/>
      <c r="I61" s="99"/>
    </row>
    <row r="62" spans="1:10" s="158" customFormat="1" ht="15.75">
      <c r="A62" s="64" t="s">
        <v>1403</v>
      </c>
      <c r="B62" s="34" t="s">
        <v>1404</v>
      </c>
      <c r="C62" s="9" t="s">
        <v>1405</v>
      </c>
      <c r="D62" s="9" t="s">
        <v>1406</v>
      </c>
      <c r="E62" s="100" t="s">
        <v>1407</v>
      </c>
      <c r="F62" s="176" t="s">
        <v>1408</v>
      </c>
      <c r="G62" s="99"/>
      <c r="H62" s="99"/>
      <c r="I62" s="99"/>
      <c r="J62" s="158" t="s">
        <v>1936</v>
      </c>
    </row>
    <row r="63" spans="1:10" s="158" customFormat="1" ht="15.75">
      <c r="A63" s="64" t="s">
        <v>1428</v>
      </c>
      <c r="B63" s="34" t="s">
        <v>1429</v>
      </c>
      <c r="C63" s="9" t="s">
        <v>1430</v>
      </c>
      <c r="D63" s="9" t="s">
        <v>1431</v>
      </c>
      <c r="E63" s="100" t="s">
        <v>1432</v>
      </c>
      <c r="F63" s="176" t="s">
        <v>1502</v>
      </c>
      <c r="G63" s="99"/>
      <c r="H63" s="99"/>
      <c r="I63" s="99"/>
    </row>
    <row r="64" spans="1:10" ht="15.75">
      <c r="A64" s="64" t="s">
        <v>1319</v>
      </c>
      <c r="B64" s="34" t="s">
        <v>425</v>
      </c>
      <c r="C64" s="9" t="s">
        <v>426</v>
      </c>
      <c r="D64" s="9" t="s">
        <v>220</v>
      </c>
      <c r="E64" s="27" t="s">
        <v>427</v>
      </c>
      <c r="F64" s="62" t="s">
        <v>428</v>
      </c>
    </row>
    <row r="65" spans="1:10" ht="15.75">
      <c r="A65" s="64" t="s">
        <v>429</v>
      </c>
      <c r="B65" s="34" t="s">
        <v>430</v>
      </c>
      <c r="C65" s="9" t="s">
        <v>431</v>
      </c>
      <c r="D65" s="9" t="s">
        <v>389</v>
      </c>
      <c r="E65" s="27" t="s">
        <v>432</v>
      </c>
      <c r="F65" s="61" t="s">
        <v>433</v>
      </c>
    </row>
    <row r="66" spans="1:10" ht="15.75">
      <c r="A66" s="64" t="s">
        <v>1275</v>
      </c>
      <c r="B66" s="34" t="s">
        <v>1556</v>
      </c>
      <c r="C66" s="9" t="s">
        <v>446</v>
      </c>
      <c r="D66" s="9" t="s">
        <v>447</v>
      </c>
      <c r="E66" s="27" t="s">
        <v>1091</v>
      </c>
      <c r="F66" s="61" t="s">
        <v>1557</v>
      </c>
    </row>
    <row r="67" spans="1:10" s="60" customFormat="1" ht="15.75">
      <c r="A67" s="221" t="s">
        <v>1583</v>
      </c>
      <c r="B67" s="34" t="s">
        <v>1396</v>
      </c>
      <c r="C67" s="9" t="s">
        <v>1277</v>
      </c>
      <c r="D67" s="9" t="s">
        <v>535</v>
      </c>
      <c r="E67" s="100" t="s">
        <v>1278</v>
      </c>
      <c r="F67" s="62" t="s">
        <v>1395</v>
      </c>
      <c r="G67" s="99"/>
      <c r="H67" s="99"/>
      <c r="I67" s="99"/>
    </row>
    <row r="68" spans="1:10" ht="15.75">
      <c r="A68" s="64" t="s">
        <v>1287</v>
      </c>
      <c r="B68" s="34" t="s">
        <v>1541</v>
      </c>
      <c r="C68" s="9" t="s">
        <v>1281</v>
      </c>
      <c r="D68" s="9" t="s">
        <v>1282</v>
      </c>
      <c r="E68" s="27" t="s">
        <v>1540</v>
      </c>
      <c r="F68" s="61" t="s">
        <v>1555</v>
      </c>
    </row>
    <row r="69" spans="1:10" ht="15.75">
      <c r="A69" s="64" t="s">
        <v>448</v>
      </c>
      <c r="B69" s="34" t="s">
        <v>449</v>
      </c>
      <c r="C69" s="9" t="s">
        <v>1848</v>
      </c>
      <c r="D69" s="9" t="s">
        <v>451</v>
      </c>
      <c r="E69" s="27" t="s">
        <v>452</v>
      </c>
      <c r="F69" s="62" t="s">
        <v>1584</v>
      </c>
      <c r="H69" s="96" t="s">
        <v>452</v>
      </c>
    </row>
    <row r="70" spans="1:10" ht="15.75">
      <c r="A70" s="64" t="s">
        <v>1093</v>
      </c>
      <c r="B70" s="34" t="s">
        <v>1242</v>
      </c>
      <c r="C70" s="9" t="s">
        <v>1094</v>
      </c>
      <c r="D70" s="9" t="s">
        <v>997</v>
      </c>
      <c r="E70" s="27" t="s">
        <v>1274</v>
      </c>
      <c r="F70" s="61" t="s">
        <v>1393</v>
      </c>
    </row>
    <row r="71" spans="1:10" ht="15.75">
      <c r="A71" s="64" t="s">
        <v>1402</v>
      </c>
      <c r="B71" s="34" t="s">
        <v>1793</v>
      </c>
      <c r="C71" s="9" t="s">
        <v>1794</v>
      </c>
      <c r="D71" t="s">
        <v>259</v>
      </c>
      <c r="E71" s="37" t="s">
        <v>1795</v>
      </c>
      <c r="F71" s="61" t="s">
        <v>1796</v>
      </c>
      <c r="H71" s="96" t="s">
        <v>1797</v>
      </c>
    </row>
    <row r="72" spans="1:10" ht="15.75">
      <c r="A72" s="64" t="s">
        <v>454</v>
      </c>
      <c r="B72" s="34" t="s">
        <v>1681</v>
      </c>
      <c r="C72" s="9" t="s">
        <v>456</v>
      </c>
      <c r="D72" s="9" t="s">
        <v>457</v>
      </c>
      <c r="E72" s="27" t="s">
        <v>458</v>
      </c>
      <c r="F72" s="62" t="s">
        <v>459</v>
      </c>
      <c r="G72" s="96" t="s">
        <v>1567</v>
      </c>
      <c r="H72" s="96" t="s">
        <v>1568</v>
      </c>
      <c r="I72" s="18" t="s">
        <v>1569</v>
      </c>
    </row>
    <row r="73" spans="1:10" ht="15.75">
      <c r="A73" s="64" t="s">
        <v>1321</v>
      </c>
      <c r="B73" s="34" t="s">
        <v>461</v>
      </c>
      <c r="C73" s="72" t="s">
        <v>462</v>
      </c>
      <c r="D73" s="9" t="s">
        <v>288</v>
      </c>
      <c r="E73" s="27" t="s">
        <v>463</v>
      </c>
      <c r="F73" s="61" t="s">
        <v>464</v>
      </c>
    </row>
    <row r="74" spans="1:10" ht="15.75">
      <c r="A74" s="64" t="s">
        <v>1320</v>
      </c>
      <c r="B74" s="34" t="s">
        <v>461</v>
      </c>
      <c r="C74" s="72" t="s">
        <v>1322</v>
      </c>
      <c r="D74" s="9" t="s">
        <v>306</v>
      </c>
      <c r="E74" s="27" t="s">
        <v>463</v>
      </c>
      <c r="F74" s="61" t="s">
        <v>464</v>
      </c>
      <c r="J74" t="s">
        <v>1936</v>
      </c>
    </row>
    <row r="75" spans="1:10" ht="15.75">
      <c r="A75" s="64" t="s">
        <v>1243</v>
      </c>
      <c r="B75" s="34" t="s">
        <v>1244</v>
      </c>
      <c r="C75" s="72" t="s">
        <v>1338</v>
      </c>
      <c r="D75" s="9" t="s">
        <v>1247</v>
      </c>
      <c r="E75" s="27" t="s">
        <v>1245</v>
      </c>
      <c r="F75" s="61" t="s">
        <v>1246</v>
      </c>
      <c r="J75" t="s">
        <v>1936</v>
      </c>
    </row>
    <row r="76" spans="1:10" ht="15.75">
      <c r="A76" s="64" t="s">
        <v>1864</v>
      </c>
      <c r="B76" s="34" t="s">
        <v>1865</v>
      </c>
      <c r="C76" s="72" t="s">
        <v>1866</v>
      </c>
      <c r="D76" s="9" t="s">
        <v>1867</v>
      </c>
      <c r="E76" s="27" t="s">
        <v>1868</v>
      </c>
      <c r="F76" s="61"/>
    </row>
    <row r="77" spans="1:10" ht="15.75">
      <c r="A77" s="64" t="s">
        <v>465</v>
      </c>
      <c r="B77" s="34" t="s">
        <v>466</v>
      </c>
      <c r="C77" s="9" t="s">
        <v>467</v>
      </c>
      <c r="D77" s="9" t="s">
        <v>306</v>
      </c>
      <c r="E77" s="27" t="s">
        <v>468</v>
      </c>
      <c r="F77" s="61" t="s">
        <v>469</v>
      </c>
    </row>
    <row r="78" spans="1:10" ht="15.75">
      <c r="A78" s="64" t="s">
        <v>1323</v>
      </c>
      <c r="B78" s="34" t="s">
        <v>1665</v>
      </c>
      <c r="C78" s="72" t="s">
        <v>1099</v>
      </c>
      <c r="D78" s="9" t="s">
        <v>479</v>
      </c>
      <c r="E78" s="27" t="s">
        <v>1100</v>
      </c>
      <c r="F78" s="61" t="s">
        <v>1391</v>
      </c>
      <c r="G78" s="96" t="s">
        <v>1552</v>
      </c>
      <c r="H78" s="96" t="s">
        <v>1553</v>
      </c>
      <c r="I78" s="18" t="s">
        <v>1554</v>
      </c>
    </row>
    <row r="79" spans="1:10" ht="15.75">
      <c r="A79" s="100" t="s">
        <v>1505</v>
      </c>
      <c r="B79" s="34" t="s">
        <v>1683</v>
      </c>
      <c r="C79" s="72" t="s">
        <v>1437</v>
      </c>
      <c r="D79" s="9" t="s">
        <v>232</v>
      </c>
      <c r="E79" s="27" t="s">
        <v>1438</v>
      </c>
      <c r="F79" s="61" t="s">
        <v>1684</v>
      </c>
      <c r="G79" s="96" t="s">
        <v>1559</v>
      </c>
      <c r="H79" s="96" t="s">
        <v>1560</v>
      </c>
      <c r="I79" s="18" t="s">
        <v>1561</v>
      </c>
    </row>
    <row r="80" spans="1:10" ht="15.75">
      <c r="A80" s="64" t="s">
        <v>470</v>
      </c>
      <c r="B80" s="34" t="s">
        <v>471</v>
      </c>
      <c r="C80" s="9" t="s">
        <v>2062</v>
      </c>
      <c r="D80" s="9" t="s">
        <v>473</v>
      </c>
      <c r="E80" s="27" t="s">
        <v>474</v>
      </c>
      <c r="F80" s="61" t="s">
        <v>475</v>
      </c>
      <c r="J80" t="s">
        <v>1936</v>
      </c>
    </row>
    <row r="81" spans="1:10" s="60" customFormat="1" ht="15.75">
      <c r="A81" s="64" t="s">
        <v>1324</v>
      </c>
      <c r="B81" s="34" t="s">
        <v>1671</v>
      </c>
      <c r="C81" s="9" t="s">
        <v>1992</v>
      </c>
      <c r="D81" s="9" t="s">
        <v>535</v>
      </c>
      <c r="E81" s="100" t="s">
        <v>480</v>
      </c>
      <c r="F81" s="62" t="s">
        <v>1537</v>
      </c>
      <c r="G81" s="99"/>
      <c r="H81" s="99" t="s">
        <v>1993</v>
      </c>
      <c r="I81" s="99"/>
      <c r="J81" s="60" t="s">
        <v>1936</v>
      </c>
    </row>
    <row r="82" spans="1:10" s="158" customFormat="1" ht="15.75">
      <c r="A82" s="64" t="s">
        <v>2544</v>
      </c>
      <c r="B82" s="34" t="s">
        <v>2550</v>
      </c>
      <c r="C82" s="9" t="s">
        <v>2551</v>
      </c>
      <c r="D82" s="9" t="s">
        <v>300</v>
      </c>
      <c r="E82" s="100" t="s">
        <v>2552</v>
      </c>
      <c r="F82" s="176" t="s">
        <v>2553</v>
      </c>
      <c r="G82" s="99"/>
      <c r="H82" s="99"/>
      <c r="I82" s="99"/>
    </row>
    <row r="83" spans="1:10" ht="15.75">
      <c r="A83" s="64" t="s">
        <v>482</v>
      </c>
      <c r="B83" s="34" t="s">
        <v>1661</v>
      </c>
      <c r="C83" s="9" t="s">
        <v>484</v>
      </c>
      <c r="D83" s="9" t="s">
        <v>485</v>
      </c>
      <c r="E83" s="27" t="s">
        <v>486</v>
      </c>
      <c r="F83" s="61" t="s">
        <v>1660</v>
      </c>
      <c r="G83" s="96" t="s">
        <v>1661</v>
      </c>
      <c r="H83" s="96" t="s">
        <v>1924</v>
      </c>
      <c r="I83" s="96" t="s">
        <v>1925</v>
      </c>
    </row>
    <row r="84" spans="1:10" ht="15.75">
      <c r="A84" s="64" t="s">
        <v>1325</v>
      </c>
      <c r="B84" s="34" t="s">
        <v>488</v>
      </c>
      <c r="C84" s="9" t="s">
        <v>489</v>
      </c>
      <c r="D84" s="9" t="s">
        <v>232</v>
      </c>
      <c r="E84" s="27" t="s">
        <v>490</v>
      </c>
      <c r="F84" s="61" t="s">
        <v>1328</v>
      </c>
    </row>
    <row r="85" spans="1:10" ht="15.75">
      <c r="A85" s="64" t="s">
        <v>1326</v>
      </c>
      <c r="B85" s="34" t="s">
        <v>488</v>
      </c>
      <c r="C85" s="9" t="s">
        <v>1327</v>
      </c>
      <c r="D85" s="9" t="s">
        <v>596</v>
      </c>
      <c r="E85" s="27" t="s">
        <v>490</v>
      </c>
      <c r="F85" s="61" t="s">
        <v>1328</v>
      </c>
    </row>
    <row r="86" spans="1:10" ht="15.75">
      <c r="A86" s="64" t="s">
        <v>1329</v>
      </c>
      <c r="B86" s="34" t="s">
        <v>492</v>
      </c>
      <c r="C86" s="9" t="s">
        <v>493</v>
      </c>
      <c r="D86" s="9" t="s">
        <v>494</v>
      </c>
      <c r="E86" s="27" t="s">
        <v>495</v>
      </c>
      <c r="F86" s="61" t="s">
        <v>2109</v>
      </c>
      <c r="J86" t="s">
        <v>1936</v>
      </c>
    </row>
    <row r="87" spans="1:10" ht="15.75">
      <c r="A87" s="64" t="s">
        <v>1331</v>
      </c>
      <c r="B87" s="34" t="s">
        <v>1697</v>
      </c>
      <c r="C87" s="9" t="s">
        <v>504</v>
      </c>
      <c r="D87" s="9" t="s">
        <v>505</v>
      </c>
      <c r="E87" s="27" t="s">
        <v>506</v>
      </c>
      <c r="F87" s="61" t="s">
        <v>1698</v>
      </c>
      <c r="G87" s="96" t="s">
        <v>1570</v>
      </c>
      <c r="H87" s="96" t="s">
        <v>1571</v>
      </c>
      <c r="I87" s="18" t="s">
        <v>1572</v>
      </c>
    </row>
    <row r="88" spans="1:10" ht="15.75">
      <c r="A88" s="64" t="s">
        <v>1330</v>
      </c>
      <c r="B88" s="34" t="s">
        <v>498</v>
      </c>
      <c r="C88" s="9" t="s">
        <v>499</v>
      </c>
      <c r="D88" s="9" t="s">
        <v>500</v>
      </c>
      <c r="E88" s="27" t="s">
        <v>501</v>
      </c>
      <c r="F88" s="61" t="s">
        <v>502</v>
      </c>
    </row>
    <row r="89" spans="1:10" ht="15.75">
      <c r="A89" s="64" t="s">
        <v>508</v>
      </c>
      <c r="B89" s="34" t="s">
        <v>509</v>
      </c>
      <c r="C89" s="9" t="s">
        <v>510</v>
      </c>
      <c r="D89" s="9" t="s">
        <v>362</v>
      </c>
      <c r="E89" s="30" t="s">
        <v>511</v>
      </c>
      <c r="F89" s="62" t="s">
        <v>512</v>
      </c>
    </row>
    <row r="90" spans="1:10" ht="15.75">
      <c r="A90" s="64" t="s">
        <v>1102</v>
      </c>
      <c r="B90" s="34" t="s">
        <v>1103</v>
      </c>
      <c r="C90" s="9" t="s">
        <v>1104</v>
      </c>
      <c r="D90" s="9" t="s">
        <v>347</v>
      </c>
      <c r="E90" s="30" t="s">
        <v>1105</v>
      </c>
      <c r="F90" s="62" t="s">
        <v>1106</v>
      </c>
    </row>
    <row r="91" spans="1:10" ht="15.75">
      <c r="A91" s="64" t="s">
        <v>1400</v>
      </c>
      <c r="B91" s="34" t="s">
        <v>1440</v>
      </c>
      <c r="C91" s="9" t="s">
        <v>1441</v>
      </c>
      <c r="D91" s="9" t="s">
        <v>1442</v>
      </c>
      <c r="E91" s="30" t="s">
        <v>1443</v>
      </c>
      <c r="F91" s="62" t="s">
        <v>1444</v>
      </c>
    </row>
    <row r="92" spans="1:10" ht="15.75">
      <c r="A92" s="64" t="s">
        <v>77</v>
      </c>
      <c r="B92" s="33" t="s">
        <v>1694</v>
      </c>
      <c r="C92" s="9" t="s">
        <v>1387</v>
      </c>
      <c r="D92" s="9" t="s">
        <v>341</v>
      </c>
      <c r="E92" s="27" t="s">
        <v>1388</v>
      </c>
      <c r="F92" s="61" t="s">
        <v>1509</v>
      </c>
    </row>
    <row r="93" spans="1:10" ht="15.75">
      <c r="A93" s="64" t="s">
        <v>1332</v>
      </c>
      <c r="B93" s="36" t="s">
        <v>517</v>
      </c>
      <c r="C93" s="9" t="s">
        <v>518</v>
      </c>
      <c r="D93" s="9" t="s">
        <v>306</v>
      </c>
      <c r="E93" s="27" t="s">
        <v>519</v>
      </c>
      <c r="F93" s="61" t="s">
        <v>520</v>
      </c>
    </row>
    <row r="94" spans="1:10" ht="15.75">
      <c r="A94" s="64" t="s">
        <v>1529</v>
      </c>
      <c r="B94" s="36" t="s">
        <v>1640</v>
      </c>
      <c r="C94" s="9" t="s">
        <v>1641</v>
      </c>
      <c r="D94" s="9" t="s">
        <v>1642</v>
      </c>
      <c r="E94" s="27" t="s">
        <v>1643</v>
      </c>
      <c r="F94" s="61" t="s">
        <v>1644</v>
      </c>
    </row>
    <row r="95" spans="1:10" ht="15.75">
      <c r="A95" s="64" t="s">
        <v>521</v>
      </c>
      <c r="B95" s="33" t="s">
        <v>522</v>
      </c>
      <c r="C95" s="9" t="s">
        <v>523</v>
      </c>
      <c r="D95" s="9" t="s">
        <v>494</v>
      </c>
      <c r="E95" s="27" t="s">
        <v>1558</v>
      </c>
      <c r="F95" s="62" t="s">
        <v>525</v>
      </c>
    </row>
    <row r="96" spans="1:10" ht="15.75">
      <c r="A96" s="64" t="s">
        <v>1333</v>
      </c>
      <c r="B96" s="33" t="s">
        <v>1663</v>
      </c>
      <c r="C96" s="9" t="s">
        <v>528</v>
      </c>
      <c r="D96" s="9" t="s">
        <v>529</v>
      </c>
      <c r="E96" s="27" t="s">
        <v>530</v>
      </c>
      <c r="F96" s="61" t="s">
        <v>531</v>
      </c>
    </row>
    <row r="97" spans="1:9" s="60" customFormat="1" ht="15.75">
      <c r="A97" s="64" t="s">
        <v>532</v>
      </c>
      <c r="B97" s="34" t="s">
        <v>1515</v>
      </c>
      <c r="C97" s="9" t="s">
        <v>534</v>
      </c>
      <c r="D97" s="9" t="s">
        <v>535</v>
      </c>
      <c r="E97" s="100" t="s">
        <v>1595</v>
      </c>
      <c r="F97" s="62" t="s">
        <v>1596</v>
      </c>
      <c r="G97" s="99"/>
      <c r="H97" s="99"/>
      <c r="I97" s="99"/>
    </row>
    <row r="98" spans="1:9" ht="15.75">
      <c r="A98" s="64" t="s">
        <v>1334</v>
      </c>
      <c r="B98" s="33" t="s">
        <v>539</v>
      </c>
      <c r="C98" s="9" t="s">
        <v>540</v>
      </c>
      <c r="D98" s="9" t="s">
        <v>264</v>
      </c>
      <c r="E98" s="27" t="s">
        <v>541</v>
      </c>
      <c r="F98" s="61" t="s">
        <v>542</v>
      </c>
    </row>
    <row r="99" spans="1:9" ht="15.75">
      <c r="A99" s="64" t="s">
        <v>1369</v>
      </c>
      <c r="B99" s="33" t="s">
        <v>1370</v>
      </c>
      <c r="C99" s="9" t="s">
        <v>1371</v>
      </c>
      <c r="D99" s="9" t="s">
        <v>1372</v>
      </c>
      <c r="E99" s="27" t="s">
        <v>1373</v>
      </c>
      <c r="F99" s="61" t="s">
        <v>1374</v>
      </c>
    </row>
    <row r="100" spans="1:9" ht="15.75">
      <c r="A100" s="64" t="s">
        <v>1995</v>
      </c>
      <c r="B100" s="33" t="s">
        <v>544</v>
      </c>
      <c r="C100" s="9" t="s">
        <v>545</v>
      </c>
      <c r="D100" s="9" t="s">
        <v>546</v>
      </c>
      <c r="E100" s="11" t="s">
        <v>547</v>
      </c>
      <c r="F100" s="61" t="s">
        <v>548</v>
      </c>
    </row>
    <row r="101" spans="1:9" ht="15.75">
      <c r="A101" s="64" t="s">
        <v>1335</v>
      </c>
      <c r="B101" s="33" t="s">
        <v>1522</v>
      </c>
      <c r="C101" s="32" t="s">
        <v>551</v>
      </c>
      <c r="D101" s="32" t="s">
        <v>329</v>
      </c>
      <c r="E101" s="27" t="s">
        <v>560</v>
      </c>
      <c r="F101" s="24" t="s">
        <v>1523</v>
      </c>
    </row>
    <row r="102" spans="1:9" ht="15.75">
      <c r="A102" s="64"/>
      <c r="B102" s="33"/>
      <c r="C102" s="32"/>
      <c r="D102" s="32"/>
      <c r="E102" s="27"/>
      <c r="F102" s="24"/>
    </row>
    <row r="103" spans="1:9" ht="15.75">
      <c r="A103" s="64"/>
      <c r="B103" s="33"/>
      <c r="C103" s="32"/>
      <c r="D103" s="32"/>
      <c r="E103" s="27"/>
      <c r="F103" s="24"/>
    </row>
    <row r="104" spans="1:9">
      <c r="A104" s="52" t="s">
        <v>1837</v>
      </c>
      <c r="F104" s="61" t="s">
        <v>1777</v>
      </c>
      <c r="G104" s="96" t="s">
        <v>1778</v>
      </c>
      <c r="H104" s="96" t="s">
        <v>1779</v>
      </c>
    </row>
    <row r="105" spans="1:9" ht="15.75">
      <c r="A105" s="112" t="s">
        <v>1947</v>
      </c>
      <c r="F105" s="61" t="s">
        <v>1790</v>
      </c>
      <c r="G105" s="96" t="s">
        <v>1791</v>
      </c>
      <c r="H105" s="96" t="s">
        <v>1792</v>
      </c>
    </row>
  </sheetData>
  <hyperlinks>
    <hyperlink ref="F83" r:id="rId1" xr:uid="{00000000-0004-0000-0900-000000000000}"/>
    <hyperlink ref="F93" r:id="rId2" xr:uid="{00000000-0004-0000-0900-000001000000}"/>
    <hyperlink ref="F92" r:id="rId3" xr:uid="{00000000-0004-0000-0900-000002000000}"/>
    <hyperlink ref="F91" r:id="rId4" xr:uid="{00000000-0004-0000-0900-000003000000}"/>
    <hyperlink ref="F79" r:id="rId5" xr:uid="{00000000-0004-0000-0900-000004000000}"/>
    <hyperlink ref="F63" r:id="rId6" xr:uid="{00000000-0004-0000-0900-000005000000}"/>
    <hyperlink ref="F69" r:id="rId7" xr:uid="{00000000-0004-0000-0900-000006000000}"/>
    <hyperlink ref="F33" r:id="rId8" xr:uid="{00000000-0004-0000-0900-000007000000}"/>
    <hyperlink ref="F34" r:id="rId9" xr:uid="{00000000-0004-0000-0900-000008000000}"/>
    <hyperlink ref="F16" r:id="rId10" xr:uid="{00000000-0004-0000-0900-000009000000}"/>
    <hyperlink ref="F37" r:id="rId11" xr:uid="{00000000-0004-0000-0900-00000A000000}"/>
    <hyperlink ref="F11" r:id="rId12" xr:uid="{00000000-0004-0000-0900-00000B000000}"/>
    <hyperlink ref="F70" r:id="rId13" display="mailto:Hlms_rchll@yahoo.com" xr:uid="{00000000-0004-0000-0900-00000C000000}"/>
    <hyperlink ref="F78" r:id="rId14" xr:uid="{00000000-0004-0000-0900-00000D000000}"/>
    <hyperlink ref="F56" r:id="rId15" xr:uid="{00000000-0004-0000-0900-00000E000000}"/>
    <hyperlink ref="F45" r:id="rId16" display="mailto:darrellw@georgiacc.com" xr:uid="{00000000-0004-0000-0900-00000F000000}"/>
    <hyperlink ref="F30" r:id="rId17" xr:uid="{00000000-0004-0000-0900-000010000000}"/>
    <hyperlink ref="F26" r:id="rId18" xr:uid="{00000000-0004-0000-0900-000011000000}"/>
    <hyperlink ref="F99" r:id="rId19" xr:uid="{00000000-0004-0000-0900-000012000000}"/>
    <hyperlink ref="F87" r:id="rId20" xr:uid="{00000000-0004-0000-0900-000013000000}"/>
    <hyperlink ref="F27" r:id="rId21" xr:uid="{00000000-0004-0000-0900-000014000000}"/>
    <hyperlink ref="F75" r:id="rId22" xr:uid="{00000000-0004-0000-0900-000015000000}"/>
    <hyperlink ref="F85" r:id="rId23" xr:uid="{00000000-0004-0000-0900-000016000000}"/>
    <hyperlink ref="F74" r:id="rId24" xr:uid="{00000000-0004-0000-0900-000017000000}"/>
    <hyperlink ref="F60" r:id="rId25" xr:uid="{00000000-0004-0000-0900-000018000000}"/>
    <hyperlink ref="F51" r:id="rId26" xr:uid="{00000000-0004-0000-0900-000019000000}"/>
    <hyperlink ref="F67" r:id="rId27" xr:uid="{00000000-0004-0000-0900-00001A000000}"/>
    <hyperlink ref="F14" r:id="rId28" xr:uid="{00000000-0004-0000-0900-00001B000000}"/>
    <hyperlink ref="F24" r:id="rId29" xr:uid="{00000000-0004-0000-0900-00001C000000}"/>
    <hyperlink ref="F90" r:id="rId30" xr:uid="{00000000-0004-0000-0900-00001D000000}"/>
    <hyperlink ref="F19" r:id="rId31" xr:uid="{00000000-0004-0000-0900-00001E000000}"/>
    <hyperlink ref="F4" r:id="rId32" xr:uid="{00000000-0004-0000-0900-00001F000000}"/>
    <hyperlink ref="F18" r:id="rId33" xr:uid="{00000000-0004-0000-0900-000020000000}"/>
    <hyperlink ref="F61" r:id="rId34" xr:uid="{00000000-0004-0000-0900-000021000000}"/>
    <hyperlink ref="F5" r:id="rId35" xr:uid="{00000000-0004-0000-0900-000022000000}"/>
    <hyperlink ref="F96" r:id="rId36" xr:uid="{00000000-0004-0000-0900-000023000000}"/>
    <hyperlink ref="F77" r:id="rId37" xr:uid="{00000000-0004-0000-0900-000024000000}"/>
    <hyperlink ref="F65" r:id="rId38" xr:uid="{00000000-0004-0000-0900-000025000000}"/>
    <hyperlink ref="F54" r:id="rId39" xr:uid="{00000000-0004-0000-0900-000026000000}"/>
    <hyperlink ref="F48" r:id="rId40" xr:uid="{00000000-0004-0000-0900-000027000000}"/>
    <hyperlink ref="F35" r:id="rId41" xr:uid="{00000000-0004-0000-0900-000028000000}"/>
    <hyperlink ref="F32" r:id="rId42" xr:uid="{00000000-0004-0000-0900-000029000000}"/>
    <hyperlink ref="F28" r:id="rId43" xr:uid="{00000000-0004-0000-0900-00002A000000}"/>
    <hyperlink ref="F13" r:id="rId44" xr:uid="{00000000-0004-0000-0900-00002B000000}"/>
    <hyperlink ref="F58" r:id="rId45" xr:uid="{00000000-0004-0000-0900-00002C000000}"/>
    <hyperlink ref="F40" r:id="rId46" xr:uid="{00000000-0004-0000-0900-00002D000000}"/>
    <hyperlink ref="F95" r:id="rId47" xr:uid="{00000000-0004-0000-0900-00002E000000}"/>
    <hyperlink ref="F101" r:id="rId48" xr:uid="{00000000-0004-0000-0900-00002F000000}"/>
    <hyperlink ref="F59" r:id="rId49" xr:uid="{00000000-0004-0000-0900-000030000000}"/>
    <hyperlink ref="F41" r:id="rId50" xr:uid="{00000000-0004-0000-0900-000031000000}"/>
    <hyperlink ref="F31" r:id="rId51" xr:uid="{00000000-0004-0000-0900-000032000000}"/>
    <hyperlink ref="F89" r:id="rId52" xr:uid="{00000000-0004-0000-0900-000033000000}"/>
    <hyperlink ref="F72" r:id="rId53" xr:uid="{00000000-0004-0000-0900-000034000000}"/>
    <hyperlink ref="F8" r:id="rId54" xr:uid="{00000000-0004-0000-0900-000035000000}"/>
    <hyperlink ref="F20" r:id="rId55" xr:uid="{00000000-0004-0000-0900-000036000000}"/>
    <hyperlink ref="F100" r:id="rId56" xr:uid="{00000000-0004-0000-0900-000037000000}"/>
    <hyperlink ref="F44" r:id="rId57" xr:uid="{00000000-0004-0000-0900-000038000000}"/>
    <hyperlink ref="F42" r:id="rId58" xr:uid="{00000000-0004-0000-0900-000039000000}"/>
    <hyperlink ref="F64" r:id="rId59" xr:uid="{00000000-0004-0000-0900-00003A000000}"/>
    <hyperlink ref="F39" r:id="rId60" xr:uid="{00000000-0004-0000-0900-00003B000000}"/>
    <hyperlink ref="F9" r:id="rId61" xr:uid="{00000000-0004-0000-0900-00003C000000}"/>
    <hyperlink ref="F57" r:id="rId62" xr:uid="{00000000-0004-0000-0900-00003D000000}"/>
    <hyperlink ref="F55" r:id="rId63" xr:uid="{00000000-0004-0000-0900-00003E000000}"/>
    <hyperlink ref="F6" r:id="rId64" xr:uid="{00000000-0004-0000-0900-00003F000000}"/>
    <hyperlink ref="F23" r:id="rId65" xr:uid="{00000000-0004-0000-0900-000040000000}"/>
    <hyperlink ref="F15" r:id="rId66" xr:uid="{00000000-0004-0000-0900-000041000000}"/>
    <hyperlink ref="F98" r:id="rId67" xr:uid="{00000000-0004-0000-0900-000042000000}"/>
    <hyperlink ref="F73" r:id="rId68" xr:uid="{00000000-0004-0000-0900-000043000000}"/>
    <hyperlink ref="F81" r:id="rId69" xr:uid="{00000000-0004-0000-0900-000044000000}"/>
    <hyperlink ref="I4" r:id="rId70" display="mailto:Kathy.george@atg.org" xr:uid="{00000000-0004-0000-0900-000045000000}"/>
    <hyperlink ref="I11" r:id="rId71" display="mailto:dtaylor@assuredandassociates.com" xr:uid="{00000000-0004-0000-0900-000046000000}"/>
    <hyperlink ref="I52" r:id="rId72" display="mailto:kwalton@ict-ils.edu" xr:uid="{00000000-0004-0000-0900-000047000000}"/>
    <hyperlink ref="I78" r:id="rId73" display="mailto:admin@nvtrainingacademy.org" xr:uid="{00000000-0004-0000-0900-000048000000}"/>
    <hyperlink ref="F68" r:id="rId74" display="mailto:twhite@medtech.edu" xr:uid="{00000000-0004-0000-0900-000049000000}"/>
    <hyperlink ref="F66" r:id="rId75" display="mailto:aburns@medtech.edu" xr:uid="{00000000-0004-0000-0900-00004A000000}"/>
    <hyperlink ref="I79" r:id="rId76" display="mailto:Ssingh@omnitech.edu" xr:uid="{00000000-0004-0000-0900-00004B000000}"/>
    <hyperlink ref="I51" r:id="rId77" display="mailto:lmontes@ict-ils.edu" xr:uid="{00000000-0004-0000-0900-00004C000000}"/>
    <hyperlink ref="I49" r:id="rId78" display="mailto:angela.waltower@iecatlanta.org" xr:uid="{00000000-0004-0000-0900-00004D000000}"/>
    <hyperlink ref="I72" r:id="rId79" display="mailto:ashema@nhgeorgia.com" xr:uid="{00000000-0004-0000-0900-00004E000000}"/>
    <hyperlink ref="I87" r:id="rId80" display="mailto:wanda2555@bellsouth.net" xr:uid="{00000000-0004-0000-0900-00004F000000}"/>
    <hyperlink ref="F50" r:id="rId81" display="mailto:cmoore@imultrasound.com" xr:uid="{00000000-0004-0000-0900-000050000000}"/>
    <hyperlink ref="I22" r:id="rId82" display="mailto:cdlofga@windstream.net" xr:uid="{00000000-0004-0000-0900-000051000000}"/>
    <hyperlink ref="I27" r:id="rId83" xr:uid="{00000000-0004-0000-0900-000052000000}"/>
    <hyperlink ref="F10" r:id="rId84" xr:uid="{00000000-0004-0000-0900-000053000000}"/>
    <hyperlink ref="I57" r:id="rId85" display="mailto:kanderson@katlaw.com" xr:uid="{00000000-0004-0000-0900-000054000000}"/>
    <hyperlink ref="I16" r:id="rId86" xr:uid="{00000000-0004-0000-0900-000055000000}"/>
    <hyperlink ref="F3" r:id="rId87" xr:uid="{00000000-0004-0000-0900-000056000000}"/>
    <hyperlink ref="F29" r:id="rId88" xr:uid="{00000000-0004-0000-0900-000057000000}"/>
    <hyperlink ref="F94" r:id="rId89" xr:uid="{00000000-0004-0000-0900-000058000000}"/>
    <hyperlink ref="F36" r:id="rId90" xr:uid="{00000000-0004-0000-0900-000059000000}"/>
    <hyperlink ref="F47" r:id="rId91" xr:uid="{00000000-0004-0000-0900-00005A000000}"/>
    <hyperlink ref="F12" r:id="rId92" xr:uid="{00000000-0004-0000-0900-00005B000000}"/>
    <hyperlink ref="F21" r:id="rId93" xr:uid="{00000000-0004-0000-0900-00005C000000}"/>
    <hyperlink ref="F43" r:id="rId94" xr:uid="{00000000-0004-0000-0900-00005D000000}"/>
    <hyperlink ref="F25" r:id="rId95" xr:uid="{00000000-0004-0000-0900-00005E000000}"/>
    <hyperlink ref="F52" r:id="rId96" xr:uid="{00000000-0004-0000-0900-00005F000000}"/>
    <hyperlink ref="F84" r:id="rId97" xr:uid="{00000000-0004-0000-0900-000060000000}"/>
    <hyperlink ref="F88" r:id="rId98" xr:uid="{00000000-0004-0000-0900-000061000000}"/>
    <hyperlink ref="F80" r:id="rId99" xr:uid="{00000000-0004-0000-0900-000062000000}"/>
    <hyperlink ref="F104" r:id="rId100" xr:uid="{00000000-0004-0000-0900-000063000000}"/>
    <hyperlink ref="F105" r:id="rId101" xr:uid="{00000000-0004-0000-0900-000064000000}"/>
    <hyperlink ref="F71" r:id="rId102" xr:uid="{00000000-0004-0000-0900-000065000000}"/>
    <hyperlink ref="F46" r:id="rId103" xr:uid="{00000000-0004-0000-0900-000066000000}"/>
    <hyperlink ref="F53" r:id="rId104" xr:uid="{00000000-0004-0000-0900-000067000000}"/>
    <hyperlink ref="I15" r:id="rId105" xr:uid="{00000000-0004-0000-0900-000068000000}"/>
    <hyperlink ref="F7" r:id="rId106" xr:uid="{00000000-0004-0000-0900-000069000000}"/>
    <hyperlink ref="F86" r:id="rId107" display="mailto:read2educate@gmail.com" xr:uid="{00000000-0004-0000-0900-00006A000000}"/>
    <hyperlink ref="F38" r:id="rId108" xr:uid="{00000000-0004-0000-0900-00006B000000}"/>
    <hyperlink ref="F82" r:id="rId109" xr:uid="{00000000-0004-0000-0900-00006C000000}"/>
    <hyperlink ref="F49" r:id="rId110" xr:uid="{00000000-0004-0000-0900-00006D000000}"/>
  </hyperlinks>
  <pageMargins left="0.7" right="0.7" top="0.75" bottom="0.75" header="0.3" footer="0.3"/>
  <pageSetup orientation="portrait" r:id="rId111"/>
  <legacyDrawing r:id="rId1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6" tint="-0.249977111117893"/>
  </sheetPr>
  <dimension ref="A1:G59"/>
  <sheetViews>
    <sheetView workbookViewId="0">
      <selection activeCell="A81" sqref="A81"/>
    </sheetView>
  </sheetViews>
  <sheetFormatPr defaultRowHeight="15.05"/>
  <cols>
    <col min="1" max="1" width="38.5546875" bestFit="1" customWidth="1"/>
    <col min="2" max="2" width="19.88671875" customWidth="1"/>
    <col min="3" max="3" width="20.5546875" customWidth="1"/>
    <col min="4" max="4" width="36.5546875" bestFit="1" customWidth="1"/>
    <col min="5" max="5" width="39.88671875" bestFit="1" customWidth="1"/>
    <col min="6" max="6" width="26.88671875" bestFit="1" customWidth="1"/>
    <col min="7" max="7" width="31.6640625" bestFit="1" customWidth="1"/>
  </cols>
  <sheetData>
    <row r="1" spans="1:7" ht="18.350000000000001">
      <c r="A1" s="53" t="s">
        <v>562</v>
      </c>
      <c r="B1" s="53" t="s">
        <v>212</v>
      </c>
      <c r="C1" s="53" t="s">
        <v>215</v>
      </c>
      <c r="D1" s="53" t="s">
        <v>216</v>
      </c>
      <c r="E1" s="54" t="s">
        <v>213</v>
      </c>
      <c r="F1" s="54" t="s">
        <v>214</v>
      </c>
      <c r="G1" s="53" t="s">
        <v>558</v>
      </c>
    </row>
    <row r="2" spans="1:7">
      <c r="A2" s="1" t="s">
        <v>563</v>
      </c>
      <c r="B2" s="1" t="s">
        <v>736</v>
      </c>
      <c r="C2" t="s">
        <v>566</v>
      </c>
      <c r="D2" s="7" t="s">
        <v>735</v>
      </c>
      <c r="E2" t="s">
        <v>564</v>
      </c>
      <c r="F2" t="s">
        <v>565</v>
      </c>
    </row>
    <row r="3" spans="1:7">
      <c r="A3" s="1" t="s">
        <v>567</v>
      </c>
      <c r="B3" s="1" t="s">
        <v>737</v>
      </c>
      <c r="C3" t="s">
        <v>568</v>
      </c>
      <c r="D3" s="7" t="s">
        <v>738</v>
      </c>
      <c r="E3" t="s">
        <v>569</v>
      </c>
      <c r="F3" t="s">
        <v>570</v>
      </c>
    </row>
    <row r="4" spans="1:7">
      <c r="A4" s="1" t="s">
        <v>571</v>
      </c>
      <c r="B4" s="1" t="s">
        <v>891</v>
      </c>
      <c r="C4" t="s">
        <v>784</v>
      </c>
      <c r="E4" t="s">
        <v>739</v>
      </c>
      <c r="F4" t="s">
        <v>740</v>
      </c>
      <c r="G4" s="7" t="s">
        <v>785</v>
      </c>
    </row>
    <row r="5" spans="1:7">
      <c r="A5" s="1" t="s">
        <v>572</v>
      </c>
      <c r="B5" s="1" t="s">
        <v>576</v>
      </c>
      <c r="C5" t="s">
        <v>577</v>
      </c>
      <c r="D5" s="7" t="s">
        <v>741</v>
      </c>
      <c r="E5" t="s">
        <v>573</v>
      </c>
      <c r="F5" t="s">
        <v>574</v>
      </c>
      <c r="G5" s="7" t="s">
        <v>575</v>
      </c>
    </row>
    <row r="6" spans="1:7">
      <c r="A6" s="1" t="s">
        <v>578</v>
      </c>
      <c r="B6" s="1" t="s">
        <v>891</v>
      </c>
      <c r="C6" t="s">
        <v>786</v>
      </c>
      <c r="E6" t="s">
        <v>579</v>
      </c>
      <c r="F6" t="s">
        <v>580</v>
      </c>
    </row>
    <row r="7" spans="1:7">
      <c r="A7" s="1" t="s">
        <v>581</v>
      </c>
      <c r="B7" s="1" t="s">
        <v>581</v>
      </c>
      <c r="C7" t="s">
        <v>582</v>
      </c>
      <c r="D7" s="7" t="s">
        <v>742</v>
      </c>
      <c r="E7" t="s">
        <v>583</v>
      </c>
      <c r="F7" t="s">
        <v>264</v>
      </c>
    </row>
    <row r="8" spans="1:7" s="192" customFormat="1">
      <c r="A8" s="1" t="s">
        <v>2566</v>
      </c>
      <c r="B8" s="1" t="s">
        <v>2567</v>
      </c>
      <c r="C8" s="192" t="s">
        <v>2568</v>
      </c>
      <c r="D8" s="61" t="s">
        <v>2569</v>
      </c>
    </row>
    <row r="9" spans="1:7">
      <c r="A9" s="1" t="s">
        <v>584</v>
      </c>
      <c r="B9" s="1" t="s">
        <v>891</v>
      </c>
      <c r="C9" t="s">
        <v>585</v>
      </c>
      <c r="E9" t="s">
        <v>586</v>
      </c>
      <c r="F9" t="s">
        <v>587</v>
      </c>
      <c r="G9" s="7" t="s">
        <v>588</v>
      </c>
    </row>
    <row r="10" spans="1:7">
      <c r="A10" s="1" t="s">
        <v>589</v>
      </c>
      <c r="B10" s="1" t="s">
        <v>1057</v>
      </c>
      <c r="C10" t="s">
        <v>592</v>
      </c>
      <c r="D10" s="7" t="s">
        <v>1058</v>
      </c>
      <c r="E10" t="s">
        <v>590</v>
      </c>
      <c r="F10" t="s">
        <v>591</v>
      </c>
    </row>
    <row r="11" spans="1:7">
      <c r="A11" s="1" t="s">
        <v>593</v>
      </c>
      <c r="B11" s="1" t="s">
        <v>1059</v>
      </c>
      <c r="C11" t="s">
        <v>594</v>
      </c>
      <c r="D11" s="7" t="s">
        <v>1060</v>
      </c>
      <c r="E11" t="s">
        <v>595</v>
      </c>
      <c r="F11" t="s">
        <v>596</v>
      </c>
      <c r="G11" s="7" t="s">
        <v>597</v>
      </c>
    </row>
    <row r="12" spans="1:7">
      <c r="A12" s="1" t="s">
        <v>598</v>
      </c>
      <c r="B12" s="1" t="s">
        <v>1061</v>
      </c>
      <c r="C12" t="s">
        <v>599</v>
      </c>
      <c r="D12" s="7" t="s">
        <v>1062</v>
      </c>
      <c r="E12" t="s">
        <v>600</v>
      </c>
      <c r="F12" t="s">
        <v>362</v>
      </c>
    </row>
    <row r="13" spans="1:7">
      <c r="A13" s="1" t="s">
        <v>601</v>
      </c>
      <c r="B13" s="14" t="s">
        <v>868</v>
      </c>
      <c r="C13" s="2" t="s">
        <v>1170</v>
      </c>
      <c r="D13" s="23" t="s">
        <v>1171</v>
      </c>
      <c r="E13" t="s">
        <v>602</v>
      </c>
      <c r="F13" t="s">
        <v>603</v>
      </c>
      <c r="G13" s="7"/>
    </row>
    <row r="14" spans="1:7">
      <c r="A14" s="1" t="s">
        <v>604</v>
      </c>
      <c r="B14" s="1" t="s">
        <v>891</v>
      </c>
      <c r="C14" t="s">
        <v>605</v>
      </c>
      <c r="E14" t="s">
        <v>607</v>
      </c>
      <c r="F14" t="s">
        <v>608</v>
      </c>
      <c r="G14" s="7" t="s">
        <v>606</v>
      </c>
    </row>
    <row r="15" spans="1:7">
      <c r="A15" s="1" t="s">
        <v>609</v>
      </c>
      <c r="B15" s="1" t="s">
        <v>891</v>
      </c>
      <c r="C15" t="s">
        <v>610</v>
      </c>
      <c r="E15" t="s">
        <v>611</v>
      </c>
      <c r="F15" t="s">
        <v>612</v>
      </c>
    </row>
    <row r="16" spans="1:7">
      <c r="A16" s="1" t="s">
        <v>613</v>
      </c>
      <c r="B16" s="1" t="s">
        <v>891</v>
      </c>
      <c r="C16" t="s">
        <v>616</v>
      </c>
      <c r="E16" t="s">
        <v>614</v>
      </c>
      <c r="F16" t="s">
        <v>615</v>
      </c>
    </row>
    <row r="17" spans="1:7">
      <c r="A17" s="1" t="s">
        <v>617</v>
      </c>
      <c r="B17" s="1" t="s">
        <v>619</v>
      </c>
      <c r="C17" t="s">
        <v>1063</v>
      </c>
      <c r="D17" s="7" t="s">
        <v>1064</v>
      </c>
      <c r="E17" t="s">
        <v>618</v>
      </c>
      <c r="F17" t="s">
        <v>254</v>
      </c>
      <c r="G17" s="7" t="s">
        <v>620</v>
      </c>
    </row>
    <row r="18" spans="1:7">
      <c r="A18" s="1" t="s">
        <v>1781</v>
      </c>
      <c r="B18" s="1" t="s">
        <v>1782</v>
      </c>
      <c r="C18" t="s">
        <v>1783</v>
      </c>
      <c r="D18" s="61"/>
      <c r="E18" t="s">
        <v>1784</v>
      </c>
      <c r="F18" t="s">
        <v>1785</v>
      </c>
      <c r="G18" s="61"/>
    </row>
    <row r="19" spans="1:7">
      <c r="A19" s="1" t="s">
        <v>621</v>
      </c>
      <c r="B19" s="1" t="s">
        <v>623</v>
      </c>
      <c r="C19" t="s">
        <v>622</v>
      </c>
      <c r="E19" t="s">
        <v>624</v>
      </c>
      <c r="F19" t="s">
        <v>625</v>
      </c>
    </row>
    <row r="20" spans="1:7">
      <c r="A20" s="1" t="s">
        <v>626</v>
      </c>
      <c r="B20" s="1" t="s">
        <v>891</v>
      </c>
      <c r="C20" t="s">
        <v>629</v>
      </c>
      <c r="E20" t="s">
        <v>627</v>
      </c>
      <c r="F20" t="s">
        <v>628</v>
      </c>
    </row>
    <row r="21" spans="1:7">
      <c r="A21" s="1" t="s">
        <v>630</v>
      </c>
      <c r="B21" s="1" t="s">
        <v>1065</v>
      </c>
      <c r="C21" t="s">
        <v>1066</v>
      </c>
      <c r="D21" s="7" t="s">
        <v>1067</v>
      </c>
      <c r="E21" t="s">
        <v>631</v>
      </c>
      <c r="F21" t="s">
        <v>632</v>
      </c>
    </row>
    <row r="22" spans="1:7">
      <c r="A22" s="1" t="s">
        <v>633</v>
      </c>
      <c r="B22" s="1" t="s">
        <v>634</v>
      </c>
      <c r="C22" t="s">
        <v>635</v>
      </c>
      <c r="D22" s="22" t="s">
        <v>1142</v>
      </c>
      <c r="E22" t="s">
        <v>636</v>
      </c>
      <c r="F22" t="s">
        <v>637</v>
      </c>
      <c r="G22" s="7" t="s">
        <v>638</v>
      </c>
    </row>
    <row r="23" spans="1:7">
      <c r="A23" s="1" t="s">
        <v>639</v>
      </c>
      <c r="B23" s="1" t="s">
        <v>1150</v>
      </c>
      <c r="C23" s="2" t="s">
        <v>1151</v>
      </c>
      <c r="D23" s="22" t="s">
        <v>1152</v>
      </c>
      <c r="E23" t="s">
        <v>640</v>
      </c>
      <c r="F23" t="s">
        <v>641</v>
      </c>
    </row>
    <row r="24" spans="1:7">
      <c r="A24" s="1" t="s">
        <v>642</v>
      </c>
      <c r="B24" s="1" t="s">
        <v>1158</v>
      </c>
      <c r="C24" t="s">
        <v>645</v>
      </c>
      <c r="D24" s="22" t="s">
        <v>1159</v>
      </c>
      <c r="E24" t="s">
        <v>643</v>
      </c>
      <c r="F24" t="s">
        <v>644</v>
      </c>
      <c r="G24" s="22" t="s">
        <v>1160</v>
      </c>
    </row>
    <row r="25" spans="1:7">
      <c r="A25" s="66" t="s">
        <v>646</v>
      </c>
      <c r="B25" s="1"/>
      <c r="C25" t="s">
        <v>648</v>
      </c>
      <c r="E25" t="s">
        <v>647</v>
      </c>
      <c r="F25" t="s">
        <v>341</v>
      </c>
    </row>
    <row r="26" spans="1:7">
      <c r="A26" s="1" t="s">
        <v>649</v>
      </c>
      <c r="B26" s="1" t="s">
        <v>891</v>
      </c>
      <c r="C26" t="s">
        <v>652</v>
      </c>
      <c r="E26" t="s">
        <v>650</v>
      </c>
      <c r="F26" t="s">
        <v>651</v>
      </c>
    </row>
    <row r="27" spans="1:7">
      <c r="A27" s="1" t="s">
        <v>653</v>
      </c>
      <c r="B27" s="1" t="s">
        <v>1161</v>
      </c>
      <c r="C27" t="s">
        <v>654</v>
      </c>
      <c r="D27" s="22" t="s">
        <v>1162</v>
      </c>
      <c r="E27" t="s">
        <v>655</v>
      </c>
      <c r="F27" t="s">
        <v>580</v>
      </c>
      <c r="G27" s="22" t="s">
        <v>1163</v>
      </c>
    </row>
    <row r="28" spans="1:7">
      <c r="A28" s="1" t="s">
        <v>656</v>
      </c>
      <c r="B28" s="1" t="s">
        <v>891</v>
      </c>
      <c r="C28" t="s">
        <v>1164</v>
      </c>
      <c r="E28" t="s">
        <v>657</v>
      </c>
      <c r="F28" t="s">
        <v>658</v>
      </c>
    </row>
    <row r="29" spans="1:7">
      <c r="A29" s="66" t="s">
        <v>659</v>
      </c>
      <c r="B29" s="1"/>
      <c r="C29" t="s">
        <v>662</v>
      </c>
      <c r="D29" s="22" t="s">
        <v>1165</v>
      </c>
      <c r="E29" t="s">
        <v>660</v>
      </c>
      <c r="F29" t="s">
        <v>661</v>
      </c>
    </row>
    <row r="30" spans="1:7">
      <c r="A30" s="1" t="s">
        <v>663</v>
      </c>
      <c r="B30" s="1" t="s">
        <v>666</v>
      </c>
      <c r="C30" s="12"/>
      <c r="E30" t="s">
        <v>664</v>
      </c>
      <c r="F30" t="s">
        <v>665</v>
      </c>
    </row>
    <row r="31" spans="1:7">
      <c r="A31" s="1" t="s">
        <v>667</v>
      </c>
      <c r="B31" s="1" t="s">
        <v>667</v>
      </c>
      <c r="C31" s="12"/>
      <c r="E31" t="s">
        <v>668</v>
      </c>
      <c r="F31" t="s">
        <v>353</v>
      </c>
    </row>
    <row r="32" spans="1:7">
      <c r="A32" s="1" t="s">
        <v>669</v>
      </c>
      <c r="B32" s="1" t="s">
        <v>671</v>
      </c>
      <c r="C32" t="s">
        <v>672</v>
      </c>
      <c r="E32" t="s">
        <v>670</v>
      </c>
      <c r="F32" t="s">
        <v>372</v>
      </c>
    </row>
    <row r="33" spans="1:7">
      <c r="A33" s="1" t="s">
        <v>673</v>
      </c>
      <c r="B33" s="1" t="s">
        <v>676</v>
      </c>
      <c r="C33" t="s">
        <v>675</v>
      </c>
      <c r="D33" s="7" t="s">
        <v>787</v>
      </c>
      <c r="E33" t="s">
        <v>674</v>
      </c>
      <c r="F33" t="s">
        <v>485</v>
      </c>
    </row>
    <row r="34" spans="1:7">
      <c r="A34" s="1" t="s">
        <v>677</v>
      </c>
      <c r="B34" s="1" t="s">
        <v>677</v>
      </c>
      <c r="C34" s="12"/>
      <c r="E34" t="s">
        <v>678</v>
      </c>
      <c r="F34" t="s">
        <v>679</v>
      </c>
    </row>
    <row r="35" spans="1:7">
      <c r="A35" s="1" t="s">
        <v>680</v>
      </c>
      <c r="B35" s="1" t="s">
        <v>891</v>
      </c>
      <c r="C35" t="s">
        <v>681</v>
      </c>
      <c r="E35" t="s">
        <v>682</v>
      </c>
      <c r="F35" t="s">
        <v>683</v>
      </c>
    </row>
    <row r="36" spans="1:7">
      <c r="A36" s="1" t="s">
        <v>684</v>
      </c>
      <c r="B36" s="1" t="s">
        <v>685</v>
      </c>
      <c r="C36" t="s">
        <v>686</v>
      </c>
      <c r="E36" t="s">
        <v>687</v>
      </c>
      <c r="F36" t="s">
        <v>688</v>
      </c>
    </row>
    <row r="37" spans="1:7">
      <c r="A37" s="1" t="s">
        <v>689</v>
      </c>
      <c r="B37" s="1" t="s">
        <v>891</v>
      </c>
      <c r="C37" t="s">
        <v>690</v>
      </c>
      <c r="E37" t="s">
        <v>691</v>
      </c>
      <c r="F37" t="s">
        <v>692</v>
      </c>
    </row>
    <row r="38" spans="1:7">
      <c r="A38" s="1" t="s">
        <v>693</v>
      </c>
      <c r="B38" s="1" t="s">
        <v>891</v>
      </c>
      <c r="C38" t="s">
        <v>694</v>
      </c>
      <c r="D38" s="7" t="s">
        <v>695</v>
      </c>
      <c r="E38" t="s">
        <v>696</v>
      </c>
      <c r="F38" t="s">
        <v>697</v>
      </c>
    </row>
    <row r="39" spans="1:7">
      <c r="A39" s="66" t="s">
        <v>698</v>
      </c>
      <c r="B39" s="1"/>
      <c r="C39" t="s">
        <v>699</v>
      </c>
      <c r="E39" t="s">
        <v>700</v>
      </c>
      <c r="F39" t="s">
        <v>306</v>
      </c>
    </row>
    <row r="40" spans="1:7">
      <c r="A40" s="66" t="s">
        <v>701</v>
      </c>
      <c r="B40" s="1"/>
      <c r="C40" t="s">
        <v>702</v>
      </c>
      <c r="E40" t="s">
        <v>703</v>
      </c>
      <c r="F40" t="s">
        <v>704</v>
      </c>
      <c r="G40" s="7" t="s">
        <v>705</v>
      </c>
    </row>
    <row r="41" spans="1:7">
      <c r="A41" s="66" t="s">
        <v>706</v>
      </c>
      <c r="B41" s="1"/>
      <c r="C41" t="s">
        <v>707</v>
      </c>
      <c r="E41" t="s">
        <v>708</v>
      </c>
      <c r="F41" t="s">
        <v>709</v>
      </c>
    </row>
    <row r="42" spans="1:7">
      <c r="A42" s="66" t="s">
        <v>710</v>
      </c>
      <c r="B42" s="1"/>
      <c r="C42" t="s">
        <v>713</v>
      </c>
      <c r="E42" t="s">
        <v>711</v>
      </c>
      <c r="F42" t="s">
        <v>712</v>
      </c>
      <c r="G42" s="7" t="s">
        <v>714</v>
      </c>
    </row>
    <row r="43" spans="1:7">
      <c r="A43" s="66" t="s">
        <v>1902</v>
      </c>
      <c r="B43" s="1" t="s">
        <v>1865</v>
      </c>
      <c r="C43" t="s">
        <v>1903</v>
      </c>
      <c r="E43" t="s">
        <v>1904</v>
      </c>
      <c r="F43" t="s">
        <v>1905</v>
      </c>
      <c r="G43" s="61"/>
    </row>
    <row r="44" spans="1:7">
      <c r="A44" s="1" t="s">
        <v>715</v>
      </c>
      <c r="B44" s="1" t="s">
        <v>891</v>
      </c>
      <c r="C44" t="s">
        <v>716</v>
      </c>
      <c r="E44" t="s">
        <v>718</v>
      </c>
      <c r="F44" t="s">
        <v>323</v>
      </c>
      <c r="G44" s="7" t="s">
        <v>717</v>
      </c>
    </row>
    <row r="45" spans="1:7">
      <c r="A45" s="1" t="s">
        <v>719</v>
      </c>
      <c r="B45" s="1" t="s">
        <v>891</v>
      </c>
      <c r="C45" t="s">
        <v>720</v>
      </c>
      <c r="D45" s="7" t="s">
        <v>721</v>
      </c>
      <c r="E45" t="s">
        <v>722</v>
      </c>
      <c r="F45" t="s">
        <v>723</v>
      </c>
      <c r="G45" s="7" t="s">
        <v>724</v>
      </c>
    </row>
    <row r="46" spans="1:7">
      <c r="A46" s="1" t="s">
        <v>725</v>
      </c>
      <c r="B46" s="1" t="s">
        <v>1109</v>
      </c>
      <c r="C46" t="s">
        <v>726</v>
      </c>
      <c r="D46" s="22" t="s">
        <v>1140</v>
      </c>
      <c r="E46" t="s">
        <v>727</v>
      </c>
      <c r="F46" t="s">
        <v>728</v>
      </c>
      <c r="G46" s="7" t="s">
        <v>729</v>
      </c>
    </row>
    <row r="47" spans="1:7">
      <c r="A47" s="1" t="s">
        <v>730</v>
      </c>
      <c r="B47" s="1" t="s">
        <v>891</v>
      </c>
      <c r="C47" t="s">
        <v>734</v>
      </c>
      <c r="E47" t="s">
        <v>731</v>
      </c>
      <c r="F47" t="s">
        <v>732</v>
      </c>
      <c r="G47" s="7" t="s">
        <v>733</v>
      </c>
    </row>
    <row r="48" spans="1:7" ht="18" customHeight="1">
      <c r="A48" s="1" t="s">
        <v>743</v>
      </c>
      <c r="B48" s="1" t="s">
        <v>1141</v>
      </c>
      <c r="C48" t="s">
        <v>747</v>
      </c>
      <c r="E48" t="s">
        <v>744</v>
      </c>
      <c r="F48" t="s">
        <v>745</v>
      </c>
      <c r="G48" s="7" t="s">
        <v>746</v>
      </c>
    </row>
    <row r="49" spans="1:7" s="2" customFormat="1" ht="14.25" customHeight="1">
      <c r="A49" s="66" t="s">
        <v>748</v>
      </c>
      <c r="B49" s="14"/>
      <c r="C49" s="2" t="s">
        <v>749</v>
      </c>
    </row>
    <row r="50" spans="1:7" s="2" customFormat="1">
      <c r="A50" s="66" t="s">
        <v>750</v>
      </c>
      <c r="B50" s="14"/>
      <c r="C50" s="2" t="s">
        <v>1166</v>
      </c>
      <c r="E50" s="2" t="s">
        <v>751</v>
      </c>
      <c r="F50" s="2" t="s">
        <v>752</v>
      </c>
      <c r="G50" s="8" t="s">
        <v>753</v>
      </c>
    </row>
    <row r="51" spans="1:7" s="2" customFormat="1">
      <c r="A51" s="14" t="s">
        <v>754</v>
      </c>
      <c r="B51" s="14" t="s">
        <v>891</v>
      </c>
      <c r="C51" s="2" t="s">
        <v>758</v>
      </c>
      <c r="E51" s="2" t="s">
        <v>755</v>
      </c>
      <c r="F51" s="2" t="s">
        <v>756</v>
      </c>
      <c r="G51" s="8" t="s">
        <v>757</v>
      </c>
    </row>
    <row r="52" spans="1:7" s="2" customFormat="1">
      <c r="A52" s="66" t="s">
        <v>759</v>
      </c>
      <c r="B52" s="14"/>
      <c r="C52" s="12"/>
      <c r="E52" s="2" t="s">
        <v>760</v>
      </c>
      <c r="F52" s="2" t="s">
        <v>761</v>
      </c>
    </row>
    <row r="53" spans="1:7" s="2" customFormat="1">
      <c r="A53" s="66" t="s">
        <v>762</v>
      </c>
      <c r="B53" s="14"/>
      <c r="C53" s="2" t="s">
        <v>763</v>
      </c>
      <c r="E53" s="2" t="s">
        <v>764</v>
      </c>
      <c r="F53" s="2" t="s">
        <v>312</v>
      </c>
      <c r="G53" s="8" t="s">
        <v>765</v>
      </c>
    </row>
    <row r="54" spans="1:7" s="2" customFormat="1">
      <c r="A54" s="14" t="s">
        <v>766</v>
      </c>
      <c r="B54" s="14" t="s">
        <v>891</v>
      </c>
    </row>
    <row r="55" spans="1:7">
      <c r="A55" s="66" t="s">
        <v>767</v>
      </c>
      <c r="B55" s="1"/>
      <c r="C55" t="s">
        <v>768</v>
      </c>
      <c r="E55" t="s">
        <v>769</v>
      </c>
      <c r="F55" t="s">
        <v>306</v>
      </c>
    </row>
    <row r="56" spans="1:7">
      <c r="A56" s="1" t="s">
        <v>770</v>
      </c>
      <c r="B56" s="1" t="s">
        <v>891</v>
      </c>
      <c r="C56" t="s">
        <v>773</v>
      </c>
      <c r="E56" t="s">
        <v>772</v>
      </c>
      <c r="F56" t="s">
        <v>771</v>
      </c>
    </row>
    <row r="57" spans="1:7">
      <c r="A57" s="66" t="s">
        <v>774</v>
      </c>
      <c r="B57" s="1"/>
      <c r="C57" t="s">
        <v>777</v>
      </c>
      <c r="D57" s="7" t="s">
        <v>778</v>
      </c>
      <c r="E57" t="s">
        <v>775</v>
      </c>
      <c r="F57" t="s">
        <v>776</v>
      </c>
    </row>
    <row r="58" spans="1:7">
      <c r="A58" s="66" t="s">
        <v>779</v>
      </c>
      <c r="C58" t="s">
        <v>781</v>
      </c>
      <c r="E58" t="s">
        <v>780</v>
      </c>
      <c r="F58" t="s">
        <v>580</v>
      </c>
    </row>
    <row r="59" spans="1:7">
      <c r="A59" s="1" t="s">
        <v>782</v>
      </c>
      <c r="B59" s="1" t="s">
        <v>891</v>
      </c>
      <c r="C59" t="s">
        <v>783</v>
      </c>
    </row>
  </sheetData>
  <hyperlinks>
    <hyperlink ref="G5" r:id="rId1" xr:uid="{00000000-0004-0000-0A00-000000000000}"/>
    <hyperlink ref="G9" r:id="rId2" xr:uid="{00000000-0004-0000-0A00-000001000000}"/>
    <hyperlink ref="G11" r:id="rId3" xr:uid="{00000000-0004-0000-0A00-000002000000}"/>
    <hyperlink ref="G14" r:id="rId4" xr:uid="{00000000-0004-0000-0A00-000003000000}"/>
    <hyperlink ref="G17" r:id="rId5" xr:uid="{00000000-0004-0000-0A00-000004000000}"/>
    <hyperlink ref="G22" r:id="rId6" xr:uid="{00000000-0004-0000-0A00-000005000000}"/>
    <hyperlink ref="D23" r:id="rId7" xr:uid="{00000000-0004-0000-0A00-000006000000}"/>
    <hyperlink ref="D33" r:id="rId8" xr:uid="{00000000-0004-0000-0A00-000007000000}"/>
    <hyperlink ref="D38" r:id="rId9" xr:uid="{00000000-0004-0000-0A00-000008000000}"/>
    <hyperlink ref="G40" r:id="rId10" xr:uid="{00000000-0004-0000-0A00-000009000000}"/>
    <hyperlink ref="G42" r:id="rId11" xr:uid="{00000000-0004-0000-0A00-00000A000000}"/>
    <hyperlink ref="G44" r:id="rId12" xr:uid="{00000000-0004-0000-0A00-00000B000000}"/>
    <hyperlink ref="D45" r:id="rId13" xr:uid="{00000000-0004-0000-0A00-00000C000000}"/>
    <hyperlink ref="G45" r:id="rId14" xr:uid="{00000000-0004-0000-0A00-00000D000000}"/>
    <hyperlink ref="G46" r:id="rId15" xr:uid="{00000000-0004-0000-0A00-00000E000000}"/>
    <hyperlink ref="G47" r:id="rId16" xr:uid="{00000000-0004-0000-0A00-00000F000000}"/>
    <hyperlink ref="D2" r:id="rId17" xr:uid="{00000000-0004-0000-0A00-000010000000}"/>
    <hyperlink ref="D3" r:id="rId18" xr:uid="{00000000-0004-0000-0A00-000011000000}"/>
    <hyperlink ref="G4" r:id="rId19" xr:uid="{00000000-0004-0000-0A00-000012000000}"/>
    <hyperlink ref="D5" r:id="rId20" xr:uid="{00000000-0004-0000-0A00-000013000000}"/>
    <hyperlink ref="D7" r:id="rId21" xr:uid="{00000000-0004-0000-0A00-000014000000}"/>
    <hyperlink ref="D10" r:id="rId22" xr:uid="{00000000-0004-0000-0A00-000015000000}"/>
    <hyperlink ref="G48" r:id="rId23" xr:uid="{00000000-0004-0000-0A00-000016000000}"/>
    <hyperlink ref="G50" r:id="rId24" xr:uid="{00000000-0004-0000-0A00-000017000000}"/>
    <hyperlink ref="G51" r:id="rId25" xr:uid="{00000000-0004-0000-0A00-000018000000}"/>
    <hyperlink ref="G53" r:id="rId26" xr:uid="{00000000-0004-0000-0A00-000019000000}"/>
    <hyperlink ref="D57" r:id="rId27" xr:uid="{00000000-0004-0000-0A00-00001A000000}"/>
    <hyperlink ref="D11" r:id="rId28" xr:uid="{00000000-0004-0000-0A00-00001B000000}"/>
    <hyperlink ref="D12" r:id="rId29" xr:uid="{00000000-0004-0000-0A00-00001C000000}"/>
    <hyperlink ref="D17" r:id="rId30" xr:uid="{00000000-0004-0000-0A00-00001D000000}"/>
    <hyperlink ref="D21" r:id="rId31" xr:uid="{00000000-0004-0000-0A00-00001E000000}"/>
    <hyperlink ref="D46" r:id="rId32" xr:uid="{00000000-0004-0000-0A00-00001F000000}"/>
    <hyperlink ref="D22" r:id="rId33" xr:uid="{00000000-0004-0000-0A00-000020000000}"/>
    <hyperlink ref="D24" r:id="rId34" xr:uid="{00000000-0004-0000-0A00-000021000000}"/>
    <hyperlink ref="G24" r:id="rId35" xr:uid="{00000000-0004-0000-0A00-000022000000}"/>
    <hyperlink ref="D27" r:id="rId36" xr:uid="{00000000-0004-0000-0A00-000023000000}"/>
    <hyperlink ref="G27" r:id="rId37" xr:uid="{00000000-0004-0000-0A00-000024000000}"/>
    <hyperlink ref="D29" r:id="rId38" xr:uid="{00000000-0004-0000-0A00-000025000000}"/>
    <hyperlink ref="D13" r:id="rId39" xr:uid="{00000000-0004-0000-0A00-000026000000}"/>
    <hyperlink ref="D8" r:id="rId40" xr:uid="{00000000-0004-0000-0A00-000027000000}"/>
  </hyperlinks>
  <pageMargins left="0.7" right="0.7" top="0.75" bottom="0.75" header="0.3" footer="0.3"/>
  <pageSetup orientation="portrait" r:id="rId4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1"/>
  </sheetPr>
  <dimension ref="A1:J122"/>
  <sheetViews>
    <sheetView workbookViewId="0">
      <selection activeCell="A81" sqref="A81"/>
    </sheetView>
  </sheetViews>
  <sheetFormatPr defaultRowHeight="15.05"/>
  <cols>
    <col min="1" max="1" width="38.33203125" bestFit="1" customWidth="1"/>
    <col min="2" max="2" width="28.44140625" style="284" customWidth="1"/>
    <col min="3" max="3" width="24.33203125" style="284" customWidth="1"/>
    <col min="4" max="4" width="37.44140625" style="284" bestFit="1" customWidth="1"/>
    <col min="5" max="5" width="35.6640625" style="284" customWidth="1"/>
    <col min="6" max="6" width="33.44140625" style="284" customWidth="1"/>
    <col min="7" max="7" width="48.6640625" bestFit="1" customWidth="1"/>
    <col min="8" max="8" width="25.88671875" bestFit="1" customWidth="1"/>
    <col min="9" max="9" width="12.109375" bestFit="1" customWidth="1"/>
    <col min="10" max="10" width="17.44140625" bestFit="1" customWidth="1"/>
  </cols>
  <sheetData>
    <row r="1" spans="1:8" ht="18.350000000000001">
      <c r="A1" s="55" t="s">
        <v>1108</v>
      </c>
      <c r="B1" s="55" t="s">
        <v>212</v>
      </c>
      <c r="C1" s="281" t="s">
        <v>215</v>
      </c>
      <c r="D1" s="281" t="s">
        <v>216</v>
      </c>
      <c r="E1" s="285" t="s">
        <v>213</v>
      </c>
      <c r="F1" s="285" t="s">
        <v>214</v>
      </c>
      <c r="G1" s="55" t="s">
        <v>558</v>
      </c>
      <c r="H1" s="55" t="s">
        <v>2197</v>
      </c>
    </row>
    <row r="2" spans="1:8">
      <c r="A2" s="65" t="s">
        <v>870</v>
      </c>
      <c r="B2" s="282" t="s">
        <v>871</v>
      </c>
      <c r="C2" s="282" t="s">
        <v>872</v>
      </c>
      <c r="D2" s="289"/>
      <c r="E2" s="282" t="s">
        <v>873</v>
      </c>
      <c r="F2" s="282" t="s">
        <v>874</v>
      </c>
      <c r="G2" s="16"/>
    </row>
    <row r="3" spans="1:8">
      <c r="A3" s="17" t="s">
        <v>875</v>
      </c>
      <c r="B3" s="282" t="s">
        <v>1258</v>
      </c>
      <c r="C3" s="282" t="s">
        <v>878</v>
      </c>
      <c r="D3" s="286" t="s">
        <v>1259</v>
      </c>
      <c r="E3" s="282" t="s">
        <v>876</v>
      </c>
      <c r="F3" s="282" t="s">
        <v>877</v>
      </c>
      <c r="G3" s="16"/>
    </row>
    <row r="4" spans="1:8">
      <c r="A4" s="17" t="s">
        <v>879</v>
      </c>
      <c r="B4" s="282" t="s">
        <v>1132</v>
      </c>
      <c r="C4" s="282" t="s">
        <v>880</v>
      </c>
      <c r="D4" s="286" t="s">
        <v>1131</v>
      </c>
      <c r="E4" s="282" t="s">
        <v>881</v>
      </c>
      <c r="F4" s="282" t="s">
        <v>688</v>
      </c>
      <c r="G4" s="16"/>
    </row>
    <row r="5" spans="1:8">
      <c r="A5" s="17" t="s">
        <v>882</v>
      </c>
      <c r="B5" s="282" t="s">
        <v>1216</v>
      </c>
      <c r="C5" s="282" t="s">
        <v>1217</v>
      </c>
      <c r="D5" s="286" t="s">
        <v>1154</v>
      </c>
      <c r="E5" s="282" t="s">
        <v>883</v>
      </c>
      <c r="F5" s="282" t="s">
        <v>884</v>
      </c>
      <c r="G5" s="16"/>
    </row>
    <row r="6" spans="1:8">
      <c r="A6" s="17" t="s">
        <v>974</v>
      </c>
      <c r="B6" s="282" t="s">
        <v>977</v>
      </c>
      <c r="C6" s="282" t="s">
        <v>978</v>
      </c>
      <c r="D6" s="286" t="s">
        <v>1133</v>
      </c>
      <c r="E6" s="282" t="s">
        <v>975</v>
      </c>
      <c r="F6" s="282" t="s">
        <v>976</v>
      </c>
      <c r="G6" s="16"/>
    </row>
    <row r="7" spans="1:8">
      <c r="A7" s="65" t="s">
        <v>869</v>
      </c>
      <c r="B7" t="s">
        <v>2493</v>
      </c>
      <c r="C7" t="s">
        <v>2494</v>
      </c>
      <c r="D7" s="61" t="s">
        <v>2495</v>
      </c>
      <c r="E7" s="282" t="s">
        <v>979</v>
      </c>
      <c r="F7" s="282" t="s">
        <v>244</v>
      </c>
      <c r="G7" s="16"/>
    </row>
    <row r="8" spans="1:8">
      <c r="A8" s="17" t="s">
        <v>985</v>
      </c>
      <c r="B8" s="282" t="s">
        <v>1114</v>
      </c>
      <c r="C8" s="282" t="s">
        <v>986</v>
      </c>
      <c r="D8" s="286" t="s">
        <v>1124</v>
      </c>
      <c r="E8" s="282" t="s">
        <v>987</v>
      </c>
      <c r="F8" s="282" t="s">
        <v>535</v>
      </c>
      <c r="G8" s="16"/>
    </row>
    <row r="9" spans="1:8">
      <c r="A9" s="17" t="s">
        <v>988</v>
      </c>
      <c r="B9" s="282" t="s">
        <v>1146</v>
      </c>
      <c r="C9" s="282" t="s">
        <v>1149</v>
      </c>
      <c r="D9" s="286" t="s">
        <v>1147</v>
      </c>
      <c r="E9" s="282" t="s">
        <v>989</v>
      </c>
      <c r="F9" s="282" t="s">
        <v>990</v>
      </c>
      <c r="G9" s="16"/>
    </row>
    <row r="10" spans="1:8">
      <c r="A10" s="17" t="s">
        <v>991</v>
      </c>
      <c r="B10" s="282" t="s">
        <v>994</v>
      </c>
      <c r="C10" s="282" t="s">
        <v>995</v>
      </c>
      <c r="D10" s="286" t="s">
        <v>1148</v>
      </c>
      <c r="E10" s="282" t="s">
        <v>992</v>
      </c>
      <c r="F10" s="282" t="s">
        <v>993</v>
      </c>
      <c r="G10" s="16"/>
    </row>
    <row r="11" spans="1:8">
      <c r="A11" s="17" t="s">
        <v>887</v>
      </c>
      <c r="B11" s="282" t="s">
        <v>1137</v>
      </c>
      <c r="C11" s="282" t="s">
        <v>1138</v>
      </c>
      <c r="D11" s="286" t="s">
        <v>1139</v>
      </c>
      <c r="E11" s="282" t="s">
        <v>996</v>
      </c>
      <c r="F11" s="282" t="s">
        <v>997</v>
      </c>
      <c r="G11" s="16"/>
    </row>
    <row r="12" spans="1:8">
      <c r="A12" s="17" t="s">
        <v>998</v>
      </c>
      <c r="B12" s="282" t="s">
        <v>999</v>
      </c>
      <c r="C12" s="282" t="s">
        <v>1000</v>
      </c>
      <c r="D12" s="286" t="s">
        <v>1001</v>
      </c>
      <c r="E12" s="282" t="s">
        <v>1002</v>
      </c>
      <c r="F12" s="282" t="s">
        <v>1003</v>
      </c>
      <c r="G12" s="16"/>
    </row>
    <row r="13" spans="1:8" s="192" customFormat="1">
      <c r="A13" s="17" t="s">
        <v>2110</v>
      </c>
      <c r="B13" s="282" t="s">
        <v>2496</v>
      </c>
      <c r="C13" s="282" t="s">
        <v>2497</v>
      </c>
      <c r="D13" s="61" t="s">
        <v>2498</v>
      </c>
      <c r="E13" s="282" t="s">
        <v>2111</v>
      </c>
      <c r="F13" s="282" t="s">
        <v>1241</v>
      </c>
      <c r="G13" s="16"/>
    </row>
    <row r="14" spans="1:8">
      <c r="A14" s="17" t="s">
        <v>955</v>
      </c>
      <c r="B14" s="282" t="s">
        <v>1115</v>
      </c>
      <c r="C14" s="282" t="s">
        <v>1121</v>
      </c>
      <c r="D14" s="286" t="s">
        <v>1125</v>
      </c>
      <c r="E14" s="282" t="s">
        <v>956</v>
      </c>
      <c r="F14" s="282" t="s">
        <v>957</v>
      </c>
      <c r="G14" s="16"/>
    </row>
    <row r="15" spans="1:8">
      <c r="A15" s="17" t="s">
        <v>958</v>
      </c>
      <c r="B15" s="283" t="s">
        <v>1536</v>
      </c>
      <c r="C15" s="282" t="s">
        <v>2199</v>
      </c>
      <c r="D15" s="287" t="s">
        <v>2327</v>
      </c>
      <c r="E15" s="282" t="s">
        <v>959</v>
      </c>
      <c r="F15" s="282" t="s">
        <v>421</v>
      </c>
      <c r="G15" s="16"/>
    </row>
    <row r="16" spans="1:8">
      <c r="A16" s="17" t="s">
        <v>1262</v>
      </c>
      <c r="B16" s="282" t="s">
        <v>1263</v>
      </c>
      <c r="C16" s="282"/>
      <c r="D16" s="286" t="s">
        <v>1264</v>
      </c>
      <c r="E16" s="282"/>
      <c r="F16" s="282"/>
      <c r="G16" s="16"/>
    </row>
    <row r="17" spans="1:10">
      <c r="A17" s="17" t="s">
        <v>960</v>
      </c>
      <c r="B17" s="282" t="s">
        <v>2486</v>
      </c>
      <c r="C17" s="282" t="s">
        <v>2487</v>
      </c>
      <c r="D17" s="286" t="s">
        <v>2488</v>
      </c>
      <c r="E17" s="282" t="s">
        <v>1218</v>
      </c>
      <c r="F17" s="282" t="s">
        <v>1219</v>
      </c>
      <c r="G17" s="16"/>
    </row>
    <row r="18" spans="1:10">
      <c r="A18" s="17" t="s">
        <v>1220</v>
      </c>
      <c r="B18" s="282" t="s">
        <v>1222</v>
      </c>
      <c r="C18" s="282" t="s">
        <v>1221</v>
      </c>
      <c r="D18" s="287" t="s">
        <v>1526</v>
      </c>
      <c r="E18" s="282" t="s">
        <v>1223</v>
      </c>
      <c r="F18" s="282" t="s">
        <v>997</v>
      </c>
      <c r="G18" s="16"/>
    </row>
    <row r="19" spans="1:10">
      <c r="A19" s="67" t="s">
        <v>886</v>
      </c>
      <c r="B19" s="282" t="s">
        <v>2312</v>
      </c>
      <c r="C19" s="282" t="s">
        <v>2313</v>
      </c>
      <c r="D19" s="286" t="s">
        <v>2314</v>
      </c>
      <c r="E19" s="282" t="s">
        <v>1224</v>
      </c>
      <c r="F19" s="282" t="s">
        <v>1225</v>
      </c>
      <c r="G19" s="16"/>
      <c r="H19" s="16" t="s">
        <v>2191</v>
      </c>
      <c r="I19" s="16" t="s">
        <v>2192</v>
      </c>
      <c r="J19" s="18" t="s">
        <v>2193</v>
      </c>
    </row>
    <row r="20" spans="1:10">
      <c r="A20" s="17" t="s">
        <v>1004</v>
      </c>
      <c r="B20" s="282" t="s">
        <v>1116</v>
      </c>
      <c r="C20" s="282" t="s">
        <v>1007</v>
      </c>
      <c r="D20" s="288"/>
      <c r="E20" s="282" t="s">
        <v>1005</v>
      </c>
      <c r="F20" s="282" t="s">
        <v>1006</v>
      </c>
      <c r="G20" s="16"/>
    </row>
    <row r="21" spans="1:10">
      <c r="A21" s="17" t="s">
        <v>1008</v>
      </c>
      <c r="B21" s="282" t="s">
        <v>1117</v>
      </c>
      <c r="C21" s="282" t="s">
        <v>1007</v>
      </c>
      <c r="D21" s="286" t="s">
        <v>1126</v>
      </c>
      <c r="E21" s="282" t="s">
        <v>1009</v>
      </c>
      <c r="F21" s="282" t="s">
        <v>335</v>
      </c>
      <c r="G21" s="16"/>
    </row>
    <row r="22" spans="1:10">
      <c r="A22" s="17" t="s">
        <v>885</v>
      </c>
      <c r="B22" s="67" t="s">
        <v>1524</v>
      </c>
      <c r="C22" s="282" t="s">
        <v>1593</v>
      </c>
      <c r="D22" s="287" t="s">
        <v>1525</v>
      </c>
      <c r="E22" s="282" t="s">
        <v>1226</v>
      </c>
      <c r="F22" s="282" t="s">
        <v>421</v>
      </c>
      <c r="G22" s="16"/>
    </row>
    <row r="23" spans="1:10">
      <c r="A23" s="17" t="s">
        <v>892</v>
      </c>
      <c r="B23" s="282" t="s">
        <v>1118</v>
      </c>
      <c r="C23" s="282" t="s">
        <v>1122</v>
      </c>
      <c r="D23" s="286" t="s">
        <v>1127</v>
      </c>
      <c r="E23" s="282" t="s">
        <v>893</v>
      </c>
      <c r="F23" s="282" t="s">
        <v>894</v>
      </c>
      <c r="G23" s="16"/>
    </row>
    <row r="24" spans="1:10">
      <c r="A24" s="67" t="s">
        <v>895</v>
      </c>
      <c r="B24" s="282" t="s">
        <v>1227</v>
      </c>
      <c r="C24" s="282" t="s">
        <v>1228</v>
      </c>
      <c r="D24" s="286" t="s">
        <v>1229</v>
      </c>
      <c r="E24" s="282" t="s">
        <v>896</v>
      </c>
      <c r="F24" s="282" t="s">
        <v>897</v>
      </c>
      <c r="G24" s="16"/>
    </row>
    <row r="25" spans="1:10">
      <c r="A25" s="17" t="s">
        <v>900</v>
      </c>
      <c r="B25" s="282" t="s">
        <v>901</v>
      </c>
      <c r="C25" s="508" t="s">
        <v>902</v>
      </c>
      <c r="D25" s="286" t="s">
        <v>417</v>
      </c>
      <c r="E25" s="282" t="s">
        <v>903</v>
      </c>
      <c r="F25" s="282" t="s">
        <v>415</v>
      </c>
      <c r="G25" s="16"/>
    </row>
    <row r="26" spans="1:10">
      <c r="A26" s="65" t="s">
        <v>904</v>
      </c>
      <c r="B26" s="282"/>
      <c r="C26" s="282" t="s">
        <v>1230</v>
      </c>
      <c r="D26" s="289"/>
      <c r="E26" s="282" t="s">
        <v>905</v>
      </c>
      <c r="F26" s="282" t="s">
        <v>884</v>
      </c>
      <c r="G26" s="16"/>
    </row>
    <row r="27" spans="1:10">
      <c r="A27" s="17" t="s">
        <v>429</v>
      </c>
      <c r="B27" s="282" t="s">
        <v>1119</v>
      </c>
      <c r="C27" s="282" t="s">
        <v>906</v>
      </c>
      <c r="D27" s="286" t="s">
        <v>1128</v>
      </c>
      <c r="E27" s="282" t="s">
        <v>907</v>
      </c>
      <c r="F27" s="282" t="s">
        <v>908</v>
      </c>
      <c r="G27" s="16"/>
    </row>
    <row r="28" spans="1:10">
      <c r="A28" s="17" t="s">
        <v>1180</v>
      </c>
      <c r="B28" s="282" t="s">
        <v>440</v>
      </c>
      <c r="C28" s="282" t="s">
        <v>1134</v>
      </c>
      <c r="D28" s="286" t="s">
        <v>444</v>
      </c>
      <c r="E28" s="282" t="s">
        <v>909</v>
      </c>
      <c r="F28" s="282" t="s">
        <v>442</v>
      </c>
      <c r="G28" s="18" t="s">
        <v>910</v>
      </c>
    </row>
    <row r="29" spans="1:10">
      <c r="A29" s="65" t="s">
        <v>911</v>
      </c>
      <c r="B29" s="282" t="s">
        <v>912</v>
      </c>
      <c r="C29" s="282" t="s">
        <v>913</v>
      </c>
      <c r="D29" s="289"/>
      <c r="E29" s="282" t="s">
        <v>914</v>
      </c>
      <c r="F29" s="282" t="s">
        <v>300</v>
      </c>
      <c r="G29" s="16"/>
    </row>
    <row r="30" spans="1:10">
      <c r="A30" s="17" t="s">
        <v>915</v>
      </c>
      <c r="B30" s="282" t="s">
        <v>1120</v>
      </c>
      <c r="C30" s="282" t="s">
        <v>918</v>
      </c>
      <c r="D30" s="286" t="s">
        <v>1129</v>
      </c>
      <c r="E30" s="282" t="s">
        <v>916</v>
      </c>
      <c r="F30" s="282" t="s">
        <v>917</v>
      </c>
      <c r="G30" s="16"/>
    </row>
    <row r="31" spans="1:10">
      <c r="A31" s="65" t="s">
        <v>919</v>
      </c>
      <c r="B31" s="282" t="s">
        <v>920</v>
      </c>
      <c r="C31" s="282"/>
      <c r="D31" s="289"/>
      <c r="E31" s="282" t="s">
        <v>921</v>
      </c>
      <c r="F31" s="282" t="s">
        <v>922</v>
      </c>
      <c r="G31" s="16"/>
    </row>
    <row r="32" spans="1:10">
      <c r="A32" s="65" t="s">
        <v>1513</v>
      </c>
      <c r="B32" s="282"/>
      <c r="C32" s="282"/>
      <c r="D32" s="289"/>
      <c r="E32" s="282"/>
      <c r="F32" s="282"/>
      <c r="G32" s="16"/>
    </row>
    <row r="33" spans="1:7">
      <c r="A33" s="17" t="s">
        <v>924</v>
      </c>
      <c r="B33" s="282" t="s">
        <v>927</v>
      </c>
      <c r="C33" s="282" t="s">
        <v>1123</v>
      </c>
      <c r="D33" s="286" t="s">
        <v>1130</v>
      </c>
      <c r="E33" s="282" t="s">
        <v>925</v>
      </c>
      <c r="F33" s="282" t="s">
        <v>926</v>
      </c>
      <c r="G33" s="16"/>
    </row>
    <row r="34" spans="1:7">
      <c r="A34" s="17" t="s">
        <v>1010</v>
      </c>
      <c r="B34" s="282" t="s">
        <v>929</v>
      </c>
      <c r="C34" s="282" t="s">
        <v>930</v>
      </c>
      <c r="D34" s="286" t="s">
        <v>1135</v>
      </c>
      <c r="E34" s="282" t="s">
        <v>1136</v>
      </c>
      <c r="F34" s="282" t="s">
        <v>928</v>
      </c>
      <c r="G34" s="18" t="s">
        <v>931</v>
      </c>
    </row>
    <row r="35" spans="1:7">
      <c r="A35" s="65" t="s">
        <v>932</v>
      </c>
      <c r="B35" s="282" t="s">
        <v>933</v>
      </c>
      <c r="C35" s="282" t="s">
        <v>1231</v>
      </c>
      <c r="D35" s="289"/>
      <c r="E35" s="282" t="s">
        <v>934</v>
      </c>
      <c r="F35" s="282" t="s">
        <v>447</v>
      </c>
      <c r="G35" s="16"/>
    </row>
    <row r="36" spans="1:7">
      <c r="A36" s="17" t="s">
        <v>935</v>
      </c>
      <c r="B36" s="282" t="s">
        <v>936</v>
      </c>
      <c r="C36" s="282" t="s">
        <v>937</v>
      </c>
      <c r="D36" s="286" t="s">
        <v>938</v>
      </c>
      <c r="E36" s="282" t="s">
        <v>939</v>
      </c>
      <c r="F36" s="282" t="s">
        <v>940</v>
      </c>
      <c r="G36" s="16"/>
    </row>
    <row r="37" spans="1:7">
      <c r="A37" s="17" t="s">
        <v>941</v>
      </c>
      <c r="B37" s="282" t="s">
        <v>1347</v>
      </c>
      <c r="C37" s="282" t="s">
        <v>1348</v>
      </c>
      <c r="D37" s="286" t="s">
        <v>1349</v>
      </c>
      <c r="E37" s="282" t="s">
        <v>1144</v>
      </c>
      <c r="F37" s="282" t="s">
        <v>1145</v>
      </c>
      <c r="G37" s="16"/>
    </row>
    <row r="38" spans="1:7">
      <c r="A38" s="17" t="s">
        <v>942</v>
      </c>
      <c r="B38" s="282" t="s">
        <v>943</v>
      </c>
      <c r="C38" s="282" t="s">
        <v>945</v>
      </c>
      <c r="D38" s="286" t="s">
        <v>944</v>
      </c>
      <c r="E38" s="282" t="s">
        <v>1143</v>
      </c>
      <c r="F38" s="282" t="s">
        <v>946</v>
      </c>
      <c r="G38" s="16"/>
    </row>
    <row r="39" spans="1:7">
      <c r="A39" s="17" t="s">
        <v>947</v>
      </c>
      <c r="B39" s="282" t="s">
        <v>948</v>
      </c>
      <c r="C39" s="282" t="s">
        <v>1153</v>
      </c>
      <c r="D39" s="286" t="s">
        <v>949</v>
      </c>
      <c r="E39" s="282" t="s">
        <v>950</v>
      </c>
      <c r="F39" s="282" t="s">
        <v>951</v>
      </c>
      <c r="G39" s="18" t="s">
        <v>952</v>
      </c>
    </row>
    <row r="40" spans="1:7">
      <c r="A40" s="65" t="s">
        <v>1018</v>
      </c>
      <c r="B40" s="282" t="s">
        <v>1233</v>
      </c>
      <c r="C40" s="282" t="s">
        <v>1232</v>
      </c>
      <c r="D40" s="282"/>
      <c r="E40" s="282" t="s">
        <v>953</v>
      </c>
      <c r="F40" s="282" t="s">
        <v>954</v>
      </c>
      <c r="G40" s="16"/>
    </row>
    <row r="41" spans="1:7">
      <c r="A41" s="17"/>
      <c r="B41" s="282"/>
      <c r="C41" s="282"/>
      <c r="D41" s="282"/>
      <c r="E41" s="282"/>
      <c r="F41" s="282"/>
      <c r="G41" s="16"/>
    </row>
    <row r="42" spans="1:7">
      <c r="A42" s="17"/>
      <c r="B42" s="282"/>
      <c r="C42" s="282"/>
      <c r="D42" s="282"/>
      <c r="E42" s="282"/>
      <c r="F42" s="282"/>
      <c r="G42" s="16"/>
    </row>
    <row r="43" spans="1:7">
      <c r="A43" s="17"/>
      <c r="B43" s="282"/>
      <c r="C43" s="282"/>
      <c r="D43" s="282"/>
      <c r="E43" s="282"/>
      <c r="F43" s="282"/>
      <c r="G43" s="16"/>
    </row>
    <row r="44" spans="1:7">
      <c r="A44" s="17"/>
      <c r="B44" s="282"/>
      <c r="C44" s="282"/>
      <c r="D44" s="282"/>
      <c r="E44" s="282"/>
      <c r="F44" s="282"/>
      <c r="G44" s="16"/>
    </row>
    <row r="45" spans="1:7">
      <c r="A45" s="17"/>
      <c r="B45" s="282"/>
      <c r="C45" s="282"/>
      <c r="D45" s="282"/>
      <c r="E45" s="282"/>
      <c r="F45" s="282"/>
      <c r="G45" s="16"/>
    </row>
    <row r="46" spans="1:7">
      <c r="A46" s="17"/>
      <c r="B46" s="282"/>
      <c r="C46" s="282"/>
      <c r="D46" s="282"/>
      <c r="E46" s="282"/>
      <c r="F46" s="282"/>
      <c r="G46" s="16"/>
    </row>
    <row r="47" spans="1:7">
      <c r="A47" s="17"/>
      <c r="B47" s="282"/>
      <c r="C47" s="282"/>
      <c r="D47" s="282"/>
      <c r="E47" s="282"/>
      <c r="F47" s="282"/>
      <c r="G47" s="16"/>
    </row>
    <row r="48" spans="1:7">
      <c r="A48" s="17"/>
      <c r="B48" s="282"/>
      <c r="C48" s="282"/>
      <c r="D48" s="282"/>
      <c r="E48" s="282"/>
      <c r="F48" s="282"/>
      <c r="G48" s="16"/>
    </row>
    <row r="49" spans="1:7">
      <c r="A49" s="17"/>
      <c r="B49" s="282"/>
      <c r="C49" s="282"/>
      <c r="D49" s="282"/>
      <c r="E49" s="282"/>
      <c r="F49" s="282"/>
      <c r="G49" s="16"/>
    </row>
    <row r="50" spans="1:7">
      <c r="A50" s="17"/>
      <c r="B50" s="282"/>
      <c r="C50" s="282"/>
      <c r="D50" s="282"/>
      <c r="E50" s="282"/>
      <c r="F50" s="282"/>
      <c r="G50" s="16"/>
    </row>
    <row r="51" spans="1:7">
      <c r="A51" s="17"/>
      <c r="B51" s="282"/>
      <c r="C51" s="282"/>
      <c r="D51" s="282"/>
      <c r="E51" s="282"/>
      <c r="F51" s="282"/>
      <c r="G51" s="16"/>
    </row>
    <row r="52" spans="1:7">
      <c r="A52" s="17"/>
      <c r="B52" s="282"/>
      <c r="C52" s="282"/>
      <c r="D52" s="282"/>
      <c r="E52" s="282"/>
      <c r="F52" s="282"/>
      <c r="G52" s="16"/>
    </row>
    <row r="53" spans="1:7">
      <c r="A53" s="17"/>
      <c r="B53" s="282"/>
      <c r="C53" s="282"/>
      <c r="D53" s="282"/>
      <c r="E53" s="282"/>
      <c r="F53" s="282"/>
      <c r="G53" s="16"/>
    </row>
    <row r="54" spans="1:7">
      <c r="A54" s="17"/>
      <c r="B54" s="282"/>
      <c r="C54" s="282"/>
      <c r="D54" s="282"/>
      <c r="E54" s="282"/>
      <c r="F54" s="282"/>
      <c r="G54" s="16"/>
    </row>
    <row r="55" spans="1:7">
      <c r="A55" s="17"/>
      <c r="B55" s="282"/>
      <c r="C55" s="282"/>
      <c r="D55" s="282"/>
      <c r="E55" s="282"/>
      <c r="F55" s="282"/>
      <c r="G55" s="16"/>
    </row>
    <row r="56" spans="1:7">
      <c r="A56" s="17"/>
      <c r="B56" s="282"/>
      <c r="C56" s="282"/>
      <c r="D56" s="282"/>
      <c r="E56" s="282"/>
      <c r="F56" s="282"/>
      <c r="G56" s="16"/>
    </row>
    <row r="57" spans="1:7">
      <c r="A57" s="17"/>
      <c r="B57" s="282"/>
      <c r="C57" s="282"/>
      <c r="D57" s="282"/>
      <c r="E57" s="282"/>
      <c r="F57" s="282"/>
      <c r="G57" s="16"/>
    </row>
    <row r="58" spans="1:7">
      <c r="A58" s="17"/>
      <c r="B58" s="282"/>
      <c r="C58" s="282"/>
      <c r="D58" s="282"/>
      <c r="E58" s="282"/>
      <c r="F58" s="282"/>
      <c r="G58" s="16"/>
    </row>
    <row r="59" spans="1:7">
      <c r="A59" s="17"/>
      <c r="B59" s="282"/>
      <c r="C59" s="282"/>
      <c r="D59" s="282"/>
      <c r="E59" s="282"/>
      <c r="F59" s="282"/>
      <c r="G59" s="16"/>
    </row>
    <row r="60" spans="1:7">
      <c r="A60" s="17"/>
      <c r="B60" s="282"/>
      <c r="C60" s="282"/>
      <c r="D60" s="282"/>
      <c r="E60" s="282"/>
      <c r="F60" s="282"/>
      <c r="G60" s="16"/>
    </row>
    <row r="61" spans="1:7">
      <c r="A61" s="17"/>
      <c r="B61" s="282"/>
      <c r="C61" s="282"/>
      <c r="D61" s="282"/>
      <c r="E61" s="282"/>
      <c r="F61" s="282"/>
      <c r="G61" s="16"/>
    </row>
    <row r="62" spans="1:7">
      <c r="A62" s="17"/>
      <c r="B62" s="282"/>
      <c r="C62" s="282"/>
      <c r="D62" s="282"/>
      <c r="E62" s="282"/>
      <c r="F62" s="282"/>
      <c r="G62" s="16"/>
    </row>
    <row r="63" spans="1:7">
      <c r="A63" s="17"/>
      <c r="B63" s="282"/>
      <c r="C63" s="282"/>
      <c r="D63" s="282"/>
      <c r="E63" s="282"/>
      <c r="F63" s="282"/>
      <c r="G63" s="16"/>
    </row>
    <row r="64" spans="1:7">
      <c r="A64" s="17"/>
      <c r="B64" s="282"/>
      <c r="C64" s="282"/>
      <c r="D64" s="282"/>
      <c r="E64" s="282"/>
      <c r="F64" s="282"/>
      <c r="G64" s="16"/>
    </row>
    <row r="65" spans="1:7">
      <c r="A65" s="17"/>
      <c r="B65" s="282"/>
      <c r="C65" s="282"/>
      <c r="D65" s="282"/>
      <c r="E65" s="282"/>
      <c r="F65" s="282"/>
      <c r="G65" s="16"/>
    </row>
    <row r="66" spans="1:7">
      <c r="A66" s="17"/>
      <c r="B66" s="282"/>
      <c r="C66" s="282"/>
      <c r="D66" s="282"/>
      <c r="E66" s="282"/>
      <c r="F66" s="282"/>
      <c r="G66" s="16"/>
    </row>
    <row r="67" spans="1:7">
      <c r="A67" s="17"/>
      <c r="B67" s="282"/>
      <c r="C67" s="282"/>
      <c r="D67" s="282"/>
      <c r="E67" s="282"/>
      <c r="F67" s="282"/>
      <c r="G67" s="16"/>
    </row>
    <row r="68" spans="1:7">
      <c r="A68" s="17"/>
      <c r="B68" s="282"/>
      <c r="C68" s="282"/>
      <c r="D68" s="282"/>
      <c r="E68" s="282"/>
      <c r="F68" s="282"/>
      <c r="G68" s="16"/>
    </row>
    <row r="69" spans="1:7">
      <c r="A69" s="17"/>
      <c r="B69" s="282"/>
      <c r="C69" s="282"/>
      <c r="D69" s="282"/>
      <c r="E69" s="282"/>
      <c r="F69" s="282"/>
      <c r="G69" s="16"/>
    </row>
    <row r="70" spans="1:7">
      <c r="A70" s="17"/>
      <c r="B70" s="282"/>
      <c r="C70" s="282"/>
      <c r="D70" s="282"/>
      <c r="E70" s="282"/>
      <c r="F70" s="282"/>
      <c r="G70" s="16"/>
    </row>
    <row r="71" spans="1:7">
      <c r="A71" s="17"/>
      <c r="B71" s="282"/>
      <c r="C71" s="282"/>
      <c r="D71" s="282"/>
      <c r="E71" s="282"/>
      <c r="F71" s="282"/>
      <c r="G71" s="16"/>
    </row>
    <row r="72" spans="1:7">
      <c r="A72" s="17"/>
      <c r="B72" s="282"/>
      <c r="C72" s="282"/>
      <c r="D72" s="282"/>
      <c r="E72" s="282"/>
      <c r="F72" s="282"/>
      <c r="G72" s="16"/>
    </row>
    <row r="73" spans="1:7">
      <c r="A73" s="17"/>
      <c r="B73" s="282"/>
      <c r="C73" s="282"/>
      <c r="D73" s="282"/>
      <c r="E73" s="282"/>
      <c r="F73" s="282"/>
      <c r="G73" s="16"/>
    </row>
    <row r="74" spans="1:7">
      <c r="A74" s="17"/>
      <c r="B74" s="282"/>
      <c r="C74" s="282"/>
      <c r="D74" s="282"/>
      <c r="E74" s="282"/>
      <c r="F74" s="282"/>
      <c r="G74" s="16"/>
    </row>
    <row r="75" spans="1:7">
      <c r="A75" s="17"/>
      <c r="B75" s="282"/>
      <c r="C75" s="282"/>
      <c r="D75" s="282"/>
      <c r="E75" s="282"/>
      <c r="F75" s="282"/>
      <c r="G75" s="16"/>
    </row>
    <row r="76" spans="1:7">
      <c r="A76" s="17"/>
      <c r="B76" s="282"/>
      <c r="C76" s="282"/>
      <c r="D76" s="282"/>
      <c r="E76" s="282"/>
      <c r="F76" s="282"/>
      <c r="G76" s="16"/>
    </row>
    <row r="77" spans="1:7">
      <c r="A77" s="17"/>
      <c r="B77" s="282"/>
      <c r="C77" s="282"/>
      <c r="D77" s="282"/>
      <c r="E77" s="282"/>
      <c r="F77" s="282"/>
      <c r="G77" s="16"/>
    </row>
    <row r="78" spans="1:7">
      <c r="A78" s="17"/>
      <c r="B78" s="282"/>
      <c r="C78" s="282"/>
      <c r="D78" s="282"/>
      <c r="E78" s="282"/>
      <c r="F78" s="282"/>
      <c r="G78" s="16"/>
    </row>
    <row r="79" spans="1:7">
      <c r="A79" s="17"/>
      <c r="B79" s="282"/>
      <c r="C79" s="282"/>
      <c r="D79" s="282"/>
      <c r="E79" s="282"/>
      <c r="F79" s="282"/>
      <c r="G79" s="16"/>
    </row>
    <row r="80" spans="1:7">
      <c r="A80" s="17"/>
      <c r="B80" s="282"/>
      <c r="C80" s="282"/>
      <c r="D80" s="282"/>
      <c r="E80" s="282"/>
      <c r="F80" s="282"/>
      <c r="G80" s="16"/>
    </row>
    <row r="81" spans="1:7">
      <c r="A81" s="17"/>
      <c r="B81" s="282"/>
      <c r="C81" s="282"/>
      <c r="D81" s="282"/>
      <c r="E81" s="282"/>
      <c r="F81" s="282"/>
      <c r="G81" s="16"/>
    </row>
    <row r="82" spans="1:7">
      <c r="A82" s="17"/>
      <c r="B82" s="282"/>
      <c r="C82" s="282"/>
      <c r="D82" s="282"/>
      <c r="E82" s="282"/>
      <c r="F82" s="282"/>
      <c r="G82" s="16"/>
    </row>
    <row r="83" spans="1:7">
      <c r="A83" s="17"/>
      <c r="B83" s="282"/>
      <c r="C83" s="282"/>
      <c r="D83" s="282"/>
      <c r="E83" s="282"/>
      <c r="F83" s="282"/>
      <c r="G83" s="16"/>
    </row>
    <row r="84" spans="1:7">
      <c r="A84" s="17"/>
      <c r="B84" s="282"/>
      <c r="C84" s="282"/>
      <c r="D84" s="282"/>
      <c r="E84" s="282"/>
      <c r="F84" s="282"/>
      <c r="G84" s="16"/>
    </row>
    <row r="85" spans="1:7">
      <c r="A85" s="17"/>
      <c r="B85" s="282"/>
      <c r="C85" s="282"/>
      <c r="D85" s="282"/>
      <c r="E85" s="282"/>
      <c r="F85" s="282"/>
      <c r="G85" s="16"/>
    </row>
    <row r="86" spans="1:7">
      <c r="A86" s="17"/>
      <c r="B86" s="282"/>
      <c r="C86" s="282"/>
      <c r="D86" s="282"/>
      <c r="E86" s="282"/>
      <c r="F86" s="282"/>
      <c r="G86" s="16"/>
    </row>
    <row r="87" spans="1:7">
      <c r="A87" s="17"/>
      <c r="B87" s="282"/>
      <c r="C87" s="282"/>
      <c r="D87" s="282"/>
      <c r="E87" s="282"/>
      <c r="F87" s="282"/>
      <c r="G87" s="16"/>
    </row>
    <row r="88" spans="1:7">
      <c r="A88" s="17"/>
      <c r="B88" s="282"/>
      <c r="C88" s="282"/>
      <c r="D88" s="282"/>
      <c r="E88" s="282"/>
      <c r="F88" s="282"/>
      <c r="G88" s="16"/>
    </row>
    <row r="89" spans="1:7">
      <c r="A89" s="17"/>
      <c r="B89" s="282"/>
      <c r="C89" s="282"/>
      <c r="D89" s="282"/>
      <c r="E89" s="282"/>
      <c r="F89" s="282"/>
      <c r="G89" s="16"/>
    </row>
    <row r="90" spans="1:7">
      <c r="A90" s="17"/>
      <c r="B90" s="282"/>
      <c r="C90" s="282"/>
      <c r="D90" s="282"/>
      <c r="E90" s="282"/>
      <c r="F90" s="282"/>
      <c r="G90" s="16"/>
    </row>
    <row r="91" spans="1:7">
      <c r="A91" s="17"/>
      <c r="B91" s="282"/>
      <c r="C91" s="282"/>
      <c r="D91" s="282"/>
      <c r="E91" s="282"/>
      <c r="F91" s="282"/>
      <c r="G91" s="16"/>
    </row>
    <row r="92" spans="1:7">
      <c r="A92" s="17"/>
      <c r="B92" s="282"/>
      <c r="C92" s="282"/>
      <c r="D92" s="282"/>
      <c r="E92" s="282"/>
      <c r="F92" s="282"/>
      <c r="G92" s="16"/>
    </row>
    <row r="93" spans="1:7">
      <c r="A93" s="17"/>
      <c r="B93" s="282"/>
      <c r="C93" s="282"/>
      <c r="D93" s="282"/>
      <c r="E93" s="282"/>
      <c r="F93" s="282"/>
      <c r="G93" s="16"/>
    </row>
    <row r="94" spans="1:7">
      <c r="A94" s="17"/>
      <c r="B94" s="282"/>
      <c r="C94" s="282"/>
      <c r="D94" s="282"/>
      <c r="E94" s="282"/>
      <c r="F94" s="282"/>
      <c r="G94" s="16"/>
    </row>
    <row r="95" spans="1:7">
      <c r="A95" s="17"/>
      <c r="B95" s="282"/>
      <c r="C95" s="282"/>
      <c r="D95" s="282"/>
      <c r="E95" s="282"/>
      <c r="F95" s="282"/>
      <c r="G95" s="16"/>
    </row>
    <row r="96" spans="1:7">
      <c r="A96" s="16"/>
      <c r="B96" s="282"/>
      <c r="C96" s="282"/>
      <c r="D96" s="282"/>
      <c r="E96" s="282"/>
      <c r="F96" s="282"/>
      <c r="G96" s="16"/>
    </row>
    <row r="97" spans="1:7">
      <c r="A97" s="16"/>
      <c r="B97" s="282"/>
      <c r="C97" s="282"/>
      <c r="D97" s="282"/>
      <c r="E97" s="282"/>
      <c r="F97" s="282"/>
      <c r="G97" s="16"/>
    </row>
    <row r="98" spans="1:7">
      <c r="A98" s="16"/>
      <c r="B98" s="282"/>
      <c r="C98" s="282"/>
      <c r="D98" s="282"/>
      <c r="E98" s="282"/>
      <c r="F98" s="282"/>
      <c r="G98" s="16"/>
    </row>
    <row r="99" spans="1:7">
      <c r="A99" s="16"/>
      <c r="B99" s="282"/>
      <c r="C99" s="282"/>
      <c r="D99" s="282"/>
      <c r="E99" s="282"/>
      <c r="F99" s="282"/>
      <c r="G99" s="16"/>
    </row>
    <row r="100" spans="1:7">
      <c r="A100" s="16"/>
      <c r="B100" s="282"/>
      <c r="C100" s="282"/>
      <c r="D100" s="282"/>
      <c r="E100" s="282"/>
      <c r="F100" s="282"/>
      <c r="G100" s="16"/>
    </row>
    <row r="101" spans="1:7">
      <c r="A101" s="16"/>
      <c r="B101" s="282"/>
      <c r="C101" s="282"/>
      <c r="D101" s="282"/>
      <c r="E101" s="282"/>
      <c r="F101" s="282"/>
      <c r="G101" s="16"/>
    </row>
    <row r="102" spans="1:7">
      <c r="A102" s="16"/>
      <c r="B102" s="282"/>
      <c r="C102" s="282"/>
      <c r="D102" s="282"/>
      <c r="E102" s="282"/>
      <c r="F102" s="282"/>
      <c r="G102" s="16"/>
    </row>
    <row r="103" spans="1:7">
      <c r="A103" s="16"/>
      <c r="B103" s="282"/>
      <c r="C103" s="282"/>
      <c r="D103" s="282"/>
      <c r="E103" s="282"/>
      <c r="F103" s="282"/>
      <c r="G103" s="16"/>
    </row>
    <row r="104" spans="1:7">
      <c r="A104" s="16"/>
      <c r="B104" s="282"/>
      <c r="C104" s="282"/>
      <c r="D104" s="282"/>
      <c r="E104" s="282"/>
      <c r="F104" s="282"/>
      <c r="G104" s="16"/>
    </row>
    <row r="105" spans="1:7">
      <c r="A105" s="16"/>
      <c r="B105" s="282"/>
      <c r="C105" s="282"/>
      <c r="D105" s="282"/>
      <c r="E105" s="282"/>
      <c r="F105" s="282"/>
      <c r="G105" s="16"/>
    </row>
    <row r="106" spans="1:7">
      <c r="A106" s="16"/>
      <c r="B106" s="282"/>
      <c r="C106" s="282"/>
      <c r="D106" s="282"/>
      <c r="E106" s="282"/>
      <c r="F106" s="282"/>
      <c r="G106" s="16"/>
    </row>
    <row r="107" spans="1:7">
      <c r="A107" s="16"/>
      <c r="B107" s="282"/>
      <c r="C107" s="282"/>
      <c r="D107" s="282"/>
      <c r="E107" s="282"/>
      <c r="F107" s="282"/>
      <c r="G107" s="16"/>
    </row>
    <row r="108" spans="1:7">
      <c r="A108" s="16"/>
      <c r="B108" s="282"/>
      <c r="C108" s="282"/>
      <c r="D108" s="282"/>
      <c r="E108" s="282"/>
      <c r="F108" s="282"/>
      <c r="G108" s="16"/>
    </row>
    <row r="109" spans="1:7">
      <c r="A109" s="16"/>
      <c r="B109" s="282"/>
      <c r="C109" s="282"/>
      <c r="D109" s="282"/>
      <c r="E109" s="282"/>
      <c r="F109" s="282"/>
      <c r="G109" s="16"/>
    </row>
    <row r="110" spans="1:7">
      <c r="A110" s="16"/>
      <c r="B110" s="282"/>
      <c r="C110" s="282"/>
      <c r="D110" s="282"/>
      <c r="E110" s="282"/>
      <c r="F110" s="282"/>
      <c r="G110" s="16"/>
    </row>
    <row r="111" spans="1:7">
      <c r="A111" s="16"/>
      <c r="B111" s="282"/>
      <c r="C111" s="282"/>
      <c r="D111" s="282"/>
      <c r="E111" s="282"/>
      <c r="F111" s="282"/>
      <c r="G111" s="16"/>
    </row>
    <row r="112" spans="1:7">
      <c r="A112" s="16"/>
      <c r="B112" s="282"/>
      <c r="C112" s="282"/>
      <c r="D112" s="282"/>
      <c r="E112" s="282"/>
      <c r="F112" s="282"/>
      <c r="G112" s="16"/>
    </row>
    <row r="113" spans="1:7">
      <c r="A113" s="16"/>
      <c r="B113" s="282"/>
      <c r="C113" s="282"/>
      <c r="D113" s="282"/>
      <c r="E113" s="282"/>
      <c r="F113" s="282"/>
      <c r="G113" s="16"/>
    </row>
    <row r="114" spans="1:7">
      <c r="A114" s="16"/>
      <c r="B114" s="282"/>
      <c r="C114" s="282"/>
      <c r="D114" s="282"/>
      <c r="E114" s="282"/>
      <c r="F114" s="282"/>
      <c r="G114" s="16"/>
    </row>
    <row r="115" spans="1:7">
      <c r="A115" s="16"/>
      <c r="B115" s="282"/>
      <c r="C115" s="282"/>
      <c r="D115" s="282"/>
      <c r="E115" s="282"/>
      <c r="F115" s="282"/>
      <c r="G115" s="16"/>
    </row>
    <row r="116" spans="1:7">
      <c r="A116" s="16"/>
      <c r="B116" s="282"/>
      <c r="C116" s="282"/>
      <c r="D116" s="282"/>
      <c r="E116" s="282"/>
      <c r="F116" s="282"/>
      <c r="G116" s="16"/>
    </row>
    <row r="117" spans="1:7">
      <c r="A117" s="16"/>
      <c r="B117" s="282"/>
      <c r="C117" s="282"/>
      <c r="D117" s="282"/>
      <c r="E117" s="282"/>
      <c r="F117" s="282"/>
      <c r="G117" s="16"/>
    </row>
    <row r="118" spans="1:7">
      <c r="A118" s="16"/>
      <c r="B118" s="282"/>
      <c r="C118" s="282"/>
      <c r="D118" s="282"/>
      <c r="E118" s="282"/>
      <c r="F118" s="282"/>
      <c r="G118" s="16"/>
    </row>
    <row r="119" spans="1:7">
      <c r="A119" s="16"/>
      <c r="B119" s="282"/>
      <c r="C119" s="282"/>
      <c r="D119" s="282"/>
      <c r="E119" s="282"/>
      <c r="F119" s="282"/>
      <c r="G119" s="16"/>
    </row>
    <row r="120" spans="1:7">
      <c r="A120" s="16"/>
      <c r="B120" s="282"/>
      <c r="C120" s="282"/>
      <c r="D120" s="282"/>
      <c r="E120" s="282"/>
      <c r="F120" s="282"/>
      <c r="G120" s="16"/>
    </row>
    <row r="121" spans="1:7">
      <c r="A121" s="16"/>
      <c r="B121" s="282"/>
      <c r="C121" s="282"/>
      <c r="D121" s="282"/>
      <c r="E121" s="282"/>
      <c r="F121" s="282"/>
      <c r="G121" s="16"/>
    </row>
    <row r="122" spans="1:7">
      <c r="A122" s="16"/>
      <c r="B122" s="282"/>
      <c r="C122" s="282"/>
      <c r="D122" s="282"/>
      <c r="E122" s="282"/>
      <c r="F122" s="282"/>
      <c r="G122" s="16"/>
    </row>
  </sheetData>
  <hyperlinks>
    <hyperlink ref="G28" r:id="rId1" xr:uid="{00000000-0004-0000-0B00-000000000000}"/>
    <hyperlink ref="G34" r:id="rId2" xr:uid="{00000000-0004-0000-0B00-000001000000}"/>
    <hyperlink ref="G39" r:id="rId3" xr:uid="{00000000-0004-0000-0B00-000002000000}"/>
    <hyperlink ref="D25" r:id="rId4" xr:uid="{00000000-0004-0000-0B00-000003000000}"/>
    <hyperlink ref="D36" r:id="rId5" xr:uid="{00000000-0004-0000-0B00-000004000000}"/>
    <hyperlink ref="D38" r:id="rId6" xr:uid="{00000000-0004-0000-0B00-000005000000}"/>
    <hyperlink ref="D39" r:id="rId7" xr:uid="{00000000-0004-0000-0B00-000006000000}"/>
    <hyperlink ref="D14" r:id="rId8" xr:uid="{00000000-0004-0000-0B00-000007000000}"/>
    <hyperlink ref="D12" r:id="rId9" xr:uid="{00000000-0004-0000-0B00-000008000000}"/>
    <hyperlink ref="D37" r:id="rId10" xr:uid="{00000000-0004-0000-0B00-000009000000}"/>
    <hyperlink ref="D33" r:id="rId11" xr:uid="{00000000-0004-0000-0B00-00000A000000}"/>
    <hyperlink ref="D30" r:id="rId12" xr:uid="{00000000-0004-0000-0B00-00000B000000}"/>
    <hyperlink ref="D27" r:id="rId13" xr:uid="{00000000-0004-0000-0B00-00000C000000}"/>
    <hyperlink ref="D23" r:id="rId14" xr:uid="{00000000-0004-0000-0B00-00000D000000}"/>
    <hyperlink ref="D21" r:id="rId15" xr:uid="{00000000-0004-0000-0B00-00000E000000}"/>
    <hyperlink ref="D8" r:id="rId16" xr:uid="{00000000-0004-0000-0B00-00000F000000}"/>
    <hyperlink ref="D4" r:id="rId17" xr:uid="{00000000-0004-0000-0B00-000010000000}"/>
    <hyperlink ref="D6" r:id="rId18" xr:uid="{00000000-0004-0000-0B00-000011000000}"/>
    <hyperlink ref="D28" r:id="rId19" xr:uid="{00000000-0004-0000-0B00-000012000000}"/>
    <hyperlink ref="D34" r:id="rId20" xr:uid="{00000000-0004-0000-0B00-000013000000}"/>
    <hyperlink ref="D11" r:id="rId21" xr:uid="{00000000-0004-0000-0B00-000014000000}"/>
    <hyperlink ref="D9" r:id="rId22" xr:uid="{00000000-0004-0000-0B00-000015000000}"/>
    <hyperlink ref="D10" r:id="rId23" xr:uid="{00000000-0004-0000-0B00-000016000000}"/>
    <hyperlink ref="D5" r:id="rId24" xr:uid="{00000000-0004-0000-0B00-000017000000}"/>
    <hyperlink ref="D17" r:id="rId25" xr:uid="{00000000-0004-0000-0B00-000018000000}"/>
    <hyperlink ref="J19" r:id="rId26" xr:uid="{00000000-0004-0000-0B00-000019000000}"/>
    <hyperlink ref="D24" r:id="rId27" xr:uid="{00000000-0004-0000-0B00-00001A000000}"/>
    <hyperlink ref="D3" r:id="rId28" xr:uid="{00000000-0004-0000-0B00-00001B000000}"/>
    <hyperlink ref="D16" r:id="rId29" xr:uid="{00000000-0004-0000-0B00-00001C000000}"/>
    <hyperlink ref="D22" r:id="rId30" xr:uid="{00000000-0004-0000-0B00-00001D000000}"/>
    <hyperlink ref="D18" r:id="rId31" xr:uid="{00000000-0004-0000-0B00-00001E000000}"/>
    <hyperlink ref="D15" r:id="rId32" xr:uid="{00000000-0004-0000-0B00-00001F000000}"/>
    <hyperlink ref="D19" r:id="rId33" xr:uid="{00000000-0004-0000-0B00-000020000000}"/>
    <hyperlink ref="D7" r:id="rId34" display="mailto:eilla.torres@chattahoocheetech.edu" xr:uid="{00000000-0004-0000-0B00-000021000000}"/>
    <hyperlink ref="D13" r:id="rId35" display="mailto:gerald.clay@emory.edu" xr:uid="{00000000-0004-0000-0B00-000022000000}"/>
  </hyperlinks>
  <pageMargins left="0.7" right="0.7" top="0.75" bottom="0.75" header="0.3" footer="0.3"/>
  <pageSetup orientation="portrait" r:id="rId3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5" tint="-0.249977111117893"/>
  </sheetPr>
  <dimension ref="A1:G184"/>
  <sheetViews>
    <sheetView workbookViewId="0">
      <selection activeCell="A81" sqref="A81"/>
    </sheetView>
  </sheetViews>
  <sheetFormatPr defaultRowHeight="15.05"/>
  <cols>
    <col min="1" max="1" width="40.6640625" bestFit="1" customWidth="1"/>
    <col min="2" max="2" width="30.88671875" style="284" bestFit="1" customWidth="1"/>
    <col min="3" max="3" width="13.88671875" bestFit="1" customWidth="1"/>
    <col min="4" max="4" width="32.109375" style="284" customWidth="1"/>
    <col min="5" max="5" width="29.44140625" style="284" bestFit="1" customWidth="1"/>
    <col min="6" max="6" width="25" style="284" customWidth="1"/>
    <col min="7" max="7" width="26.44140625" style="284" customWidth="1"/>
  </cols>
  <sheetData>
    <row r="1" spans="1:7" ht="18.350000000000001">
      <c r="A1" s="19" t="s">
        <v>0</v>
      </c>
      <c r="B1" s="290" t="s">
        <v>212</v>
      </c>
      <c r="C1" s="58" t="s">
        <v>215</v>
      </c>
      <c r="D1" s="362" t="s">
        <v>216</v>
      </c>
      <c r="E1" s="19" t="s">
        <v>213</v>
      </c>
      <c r="F1" s="19" t="s">
        <v>214</v>
      </c>
      <c r="G1" s="282"/>
    </row>
    <row r="2" spans="1:7">
      <c r="A2" s="17" t="s">
        <v>961</v>
      </c>
      <c r="B2" s="282" t="s">
        <v>966</v>
      </c>
      <c r="C2" s="16" t="s">
        <v>962</v>
      </c>
      <c r="D2" s="286" t="s">
        <v>963</v>
      </c>
      <c r="E2" s="282" t="s">
        <v>964</v>
      </c>
      <c r="F2" s="282" t="s">
        <v>965</v>
      </c>
    </row>
    <row r="3" spans="1:7">
      <c r="A3" s="17" t="s">
        <v>970</v>
      </c>
      <c r="B3" s="282" t="s">
        <v>1110</v>
      </c>
      <c r="C3" s="16" t="s">
        <v>973</v>
      </c>
      <c r="D3" s="286" t="s">
        <v>1112</v>
      </c>
      <c r="E3" s="282" t="s">
        <v>1017</v>
      </c>
      <c r="F3" s="282" t="s">
        <v>971</v>
      </c>
      <c r="G3" s="282" t="s">
        <v>972</v>
      </c>
    </row>
    <row r="4" spans="1:7">
      <c r="A4" s="17" t="s">
        <v>890</v>
      </c>
      <c r="B4" s="282" t="s">
        <v>968</v>
      </c>
      <c r="C4" s="16" t="s">
        <v>969</v>
      </c>
      <c r="D4" s="286" t="s">
        <v>1131</v>
      </c>
      <c r="E4" s="282" t="s">
        <v>967</v>
      </c>
      <c r="F4" s="282" t="s">
        <v>688</v>
      </c>
      <c r="G4" s="282"/>
    </row>
    <row r="5" spans="1:7">
      <c r="A5" s="17" t="s">
        <v>980</v>
      </c>
      <c r="B5" s="282" t="s">
        <v>982</v>
      </c>
      <c r="C5" s="16" t="s">
        <v>983</v>
      </c>
      <c r="D5" s="286" t="s">
        <v>984</v>
      </c>
      <c r="E5" s="282" t="s">
        <v>981</v>
      </c>
      <c r="F5" s="282" t="s">
        <v>244</v>
      </c>
    </row>
    <row r="6" spans="1:7">
      <c r="A6" s="17" t="s">
        <v>1013</v>
      </c>
      <c r="B6" s="282" t="s">
        <v>1155</v>
      </c>
      <c r="C6" s="16" t="s">
        <v>1014</v>
      </c>
      <c r="D6" s="286" t="s">
        <v>1156</v>
      </c>
      <c r="E6" s="282" t="s">
        <v>1157</v>
      </c>
      <c r="F6" s="282" t="s">
        <v>997</v>
      </c>
      <c r="G6" s="282"/>
    </row>
    <row r="7" spans="1:7">
      <c r="A7" s="17" t="s">
        <v>889</v>
      </c>
      <c r="B7" s="282" t="s">
        <v>1759</v>
      </c>
      <c r="C7" s="16" t="s">
        <v>1758</v>
      </c>
      <c r="D7" s="363"/>
      <c r="E7" s="282" t="s">
        <v>1012</v>
      </c>
      <c r="F7" s="282" t="s">
        <v>1011</v>
      </c>
      <c r="G7" s="286"/>
    </row>
    <row r="8" spans="1:7">
      <c r="A8" s="67" t="s">
        <v>888</v>
      </c>
      <c r="B8" s="291" t="s">
        <v>1534</v>
      </c>
      <c r="C8" s="16" t="s">
        <v>1257</v>
      </c>
      <c r="D8" s="286" t="s">
        <v>1535</v>
      </c>
      <c r="E8" s="282" t="s">
        <v>1015</v>
      </c>
      <c r="F8" s="282" t="s">
        <v>1016</v>
      </c>
      <c r="G8" s="282" t="s">
        <v>972</v>
      </c>
    </row>
    <row r="9" spans="1:7">
      <c r="A9" s="17" t="s">
        <v>898</v>
      </c>
      <c r="B9" s="282" t="s">
        <v>1111</v>
      </c>
      <c r="C9" s="16" t="s">
        <v>899</v>
      </c>
      <c r="D9" s="286" t="s">
        <v>1113</v>
      </c>
      <c r="E9" s="282" t="s">
        <v>896</v>
      </c>
      <c r="F9" s="282" t="s">
        <v>897</v>
      </c>
      <c r="G9" s="282"/>
    </row>
    <row r="10" spans="1:7">
      <c r="A10" s="67" t="s">
        <v>923</v>
      </c>
      <c r="B10" s="282" t="s">
        <v>1215</v>
      </c>
      <c r="C10" s="16" t="s">
        <v>1014</v>
      </c>
      <c r="D10" s="363"/>
      <c r="E10" s="282" t="s">
        <v>1236</v>
      </c>
      <c r="F10" s="282" t="s">
        <v>1016</v>
      </c>
      <c r="G10" s="282" t="s">
        <v>972</v>
      </c>
    </row>
    <row r="11" spans="1:7">
      <c r="A11" s="17" t="s">
        <v>1377</v>
      </c>
      <c r="B11" s="282" t="s">
        <v>1378</v>
      </c>
      <c r="C11" s="16" t="s">
        <v>1379</v>
      </c>
      <c r="D11" s="363"/>
      <c r="E11" s="282"/>
      <c r="F11" s="282"/>
    </row>
    <row r="12" spans="1:7">
      <c r="B12" s="282"/>
      <c r="C12" s="16"/>
      <c r="D12" s="363"/>
      <c r="E12" s="282"/>
      <c r="F12" s="282"/>
    </row>
    <row r="13" spans="1:7">
      <c r="B13" s="282"/>
      <c r="C13" s="16"/>
      <c r="D13" s="363"/>
      <c r="E13" s="282"/>
      <c r="F13" s="282"/>
    </row>
    <row r="14" spans="1:7">
      <c r="B14" s="282"/>
      <c r="C14" s="16"/>
      <c r="D14" s="363"/>
      <c r="E14" s="282"/>
      <c r="F14" s="282"/>
    </row>
    <row r="15" spans="1:7">
      <c r="B15" s="282"/>
      <c r="C15" s="16"/>
      <c r="D15" s="363"/>
      <c r="E15" s="282"/>
      <c r="F15" s="282"/>
    </row>
    <row r="16" spans="1:7">
      <c r="B16" s="282"/>
      <c r="C16" s="16"/>
      <c r="D16" s="363"/>
      <c r="E16" s="282"/>
      <c r="F16" s="282"/>
    </row>
    <row r="17" spans="2:6">
      <c r="B17" s="282"/>
      <c r="C17" s="16"/>
      <c r="D17" s="363"/>
      <c r="E17" s="282"/>
      <c r="F17" s="282"/>
    </row>
    <row r="18" spans="2:6">
      <c r="B18" s="282"/>
      <c r="C18" s="16"/>
      <c r="D18" s="363"/>
      <c r="E18" s="282"/>
      <c r="F18" s="282"/>
    </row>
    <row r="19" spans="2:6">
      <c r="B19" s="282"/>
      <c r="C19" s="16"/>
      <c r="D19" s="363"/>
      <c r="E19" s="282"/>
      <c r="F19" s="282"/>
    </row>
    <row r="20" spans="2:6">
      <c r="B20" s="282"/>
      <c r="C20" s="16"/>
      <c r="D20" s="363"/>
      <c r="E20" s="282"/>
      <c r="F20" s="282"/>
    </row>
    <row r="21" spans="2:6">
      <c r="B21" s="282"/>
      <c r="C21" s="16"/>
      <c r="D21" s="363"/>
      <c r="E21" s="282"/>
      <c r="F21" s="282"/>
    </row>
    <row r="22" spans="2:6">
      <c r="B22" s="282"/>
      <c r="C22" s="16"/>
      <c r="D22" s="363"/>
      <c r="E22" s="282"/>
      <c r="F22" s="282"/>
    </row>
    <row r="23" spans="2:6">
      <c r="B23" s="282"/>
      <c r="C23" s="16"/>
      <c r="D23" s="363"/>
      <c r="E23" s="282"/>
      <c r="F23" s="282"/>
    </row>
    <row r="24" spans="2:6">
      <c r="B24" s="282"/>
      <c r="C24" s="16"/>
      <c r="D24" s="363"/>
      <c r="E24" s="282"/>
      <c r="F24" s="282"/>
    </row>
    <row r="25" spans="2:6">
      <c r="B25" s="282"/>
      <c r="C25" s="16"/>
      <c r="D25" s="363"/>
      <c r="E25" s="282"/>
      <c r="F25" s="282"/>
    </row>
    <row r="26" spans="2:6">
      <c r="B26" s="282"/>
      <c r="C26" s="16"/>
      <c r="D26" s="363"/>
      <c r="E26" s="282"/>
      <c r="F26" s="282"/>
    </row>
    <row r="27" spans="2:6">
      <c r="B27" s="282"/>
      <c r="C27" s="16"/>
      <c r="D27" s="363"/>
      <c r="E27" s="282"/>
      <c r="F27" s="282"/>
    </row>
    <row r="28" spans="2:6">
      <c r="B28" s="282"/>
      <c r="C28" s="16"/>
      <c r="D28" s="363"/>
      <c r="E28" s="282"/>
      <c r="F28" s="282"/>
    </row>
    <row r="29" spans="2:6">
      <c r="B29" s="282"/>
      <c r="C29" s="16"/>
      <c r="D29" s="363"/>
      <c r="E29" s="282"/>
      <c r="F29" s="282"/>
    </row>
    <row r="30" spans="2:6">
      <c r="B30" s="282"/>
      <c r="C30" s="16"/>
      <c r="D30" s="363"/>
      <c r="E30" s="282"/>
      <c r="F30" s="282"/>
    </row>
    <row r="31" spans="2:6">
      <c r="B31" s="282"/>
      <c r="C31" s="16"/>
      <c r="D31" s="363"/>
      <c r="E31" s="282"/>
      <c r="F31" s="282"/>
    </row>
    <row r="32" spans="2:6">
      <c r="B32" s="282"/>
      <c r="C32" s="16"/>
      <c r="D32" s="363"/>
      <c r="E32" s="282"/>
      <c r="F32" s="282"/>
    </row>
    <row r="33" spans="2:6">
      <c r="B33" s="282"/>
      <c r="C33" s="16"/>
      <c r="D33" s="363"/>
      <c r="E33" s="282"/>
      <c r="F33" s="282"/>
    </row>
    <row r="34" spans="2:6">
      <c r="B34" s="282"/>
      <c r="C34" s="16"/>
      <c r="D34" s="363"/>
      <c r="E34" s="282"/>
      <c r="F34" s="282"/>
    </row>
    <row r="35" spans="2:6">
      <c r="B35" s="282"/>
      <c r="C35" s="16"/>
      <c r="D35" s="363"/>
      <c r="E35" s="282"/>
      <c r="F35" s="282"/>
    </row>
    <row r="36" spans="2:6">
      <c r="B36" s="282"/>
      <c r="C36" s="16"/>
      <c r="D36" s="363"/>
      <c r="E36" s="282"/>
      <c r="F36" s="282"/>
    </row>
    <row r="37" spans="2:6">
      <c r="B37" s="282"/>
      <c r="C37" s="16"/>
      <c r="D37" s="363"/>
      <c r="E37" s="282"/>
      <c r="F37" s="282"/>
    </row>
    <row r="38" spans="2:6">
      <c r="B38" s="282"/>
      <c r="C38" s="16"/>
      <c r="D38" s="363"/>
      <c r="E38" s="282"/>
      <c r="F38" s="282"/>
    </row>
    <row r="39" spans="2:6">
      <c r="B39" s="282"/>
      <c r="C39" s="16"/>
      <c r="D39" s="363"/>
      <c r="E39" s="282"/>
      <c r="F39" s="282"/>
    </row>
    <row r="40" spans="2:6">
      <c r="B40" s="282"/>
      <c r="C40" s="16"/>
      <c r="D40" s="363"/>
      <c r="E40" s="282"/>
      <c r="F40" s="282"/>
    </row>
    <row r="41" spans="2:6">
      <c r="B41" s="282"/>
      <c r="C41" s="16"/>
      <c r="D41" s="363"/>
      <c r="E41" s="282"/>
      <c r="F41" s="282"/>
    </row>
    <row r="42" spans="2:6">
      <c r="B42" s="282"/>
      <c r="C42" s="16"/>
      <c r="D42" s="363"/>
      <c r="E42" s="282"/>
      <c r="F42" s="282"/>
    </row>
    <row r="43" spans="2:6">
      <c r="B43" s="282"/>
      <c r="C43" s="16"/>
      <c r="D43" s="363"/>
      <c r="E43" s="282"/>
      <c r="F43" s="282"/>
    </row>
    <row r="44" spans="2:6">
      <c r="B44" s="282"/>
      <c r="C44" s="16"/>
      <c r="D44" s="363"/>
      <c r="E44" s="282"/>
      <c r="F44" s="282"/>
    </row>
    <row r="45" spans="2:6">
      <c r="B45" s="282"/>
      <c r="C45" s="16"/>
      <c r="D45" s="363"/>
      <c r="E45" s="282"/>
      <c r="F45" s="282"/>
    </row>
    <row r="46" spans="2:6">
      <c r="B46" s="282"/>
      <c r="C46" s="16"/>
      <c r="D46" s="363"/>
      <c r="E46" s="282"/>
      <c r="F46" s="282"/>
    </row>
    <row r="47" spans="2:6">
      <c r="B47" s="282"/>
      <c r="C47" s="16"/>
      <c r="D47" s="363"/>
      <c r="E47" s="282"/>
      <c r="F47" s="282"/>
    </row>
    <row r="48" spans="2:6">
      <c r="B48" s="282"/>
      <c r="C48" s="16"/>
      <c r="D48" s="363"/>
      <c r="E48" s="282"/>
      <c r="F48" s="282"/>
    </row>
    <row r="49" spans="2:6">
      <c r="B49" s="282"/>
      <c r="C49" s="16"/>
      <c r="D49" s="363"/>
      <c r="E49" s="282"/>
      <c r="F49" s="282"/>
    </row>
    <row r="50" spans="2:6">
      <c r="B50" s="282"/>
      <c r="C50" s="16"/>
      <c r="D50" s="363"/>
      <c r="E50" s="282"/>
      <c r="F50" s="282"/>
    </row>
    <row r="51" spans="2:6">
      <c r="B51" s="282"/>
      <c r="C51" s="16"/>
      <c r="D51" s="363"/>
      <c r="E51" s="282"/>
      <c r="F51" s="282"/>
    </row>
    <row r="52" spans="2:6">
      <c r="B52" s="282"/>
      <c r="C52" s="16"/>
      <c r="D52" s="363"/>
      <c r="E52" s="282"/>
      <c r="F52" s="282"/>
    </row>
    <row r="53" spans="2:6">
      <c r="B53" s="282"/>
      <c r="C53" s="16"/>
      <c r="D53" s="363"/>
      <c r="E53" s="282"/>
      <c r="F53" s="282"/>
    </row>
    <row r="54" spans="2:6">
      <c r="B54" s="282"/>
      <c r="C54" s="16"/>
      <c r="D54" s="363"/>
      <c r="E54" s="282"/>
      <c r="F54" s="282"/>
    </row>
    <row r="55" spans="2:6">
      <c r="B55" s="282"/>
      <c r="C55" s="16"/>
      <c r="D55" s="363"/>
      <c r="E55" s="282"/>
      <c r="F55" s="282"/>
    </row>
    <row r="56" spans="2:6">
      <c r="B56" s="282"/>
      <c r="C56" s="16"/>
      <c r="D56" s="363"/>
      <c r="E56" s="282"/>
      <c r="F56" s="282"/>
    </row>
    <row r="57" spans="2:6">
      <c r="B57" s="282"/>
      <c r="C57" s="16"/>
      <c r="D57" s="363"/>
      <c r="E57" s="282"/>
      <c r="F57" s="282"/>
    </row>
    <row r="58" spans="2:6">
      <c r="B58" s="282"/>
      <c r="C58" s="16"/>
      <c r="D58" s="363"/>
      <c r="E58" s="282"/>
      <c r="F58" s="282"/>
    </row>
    <row r="59" spans="2:6">
      <c r="B59" s="282"/>
      <c r="C59" s="16"/>
      <c r="D59" s="363"/>
      <c r="E59" s="282"/>
      <c r="F59" s="282"/>
    </row>
    <row r="60" spans="2:6">
      <c r="B60" s="282"/>
      <c r="C60" s="16"/>
      <c r="D60" s="363"/>
      <c r="E60" s="282"/>
      <c r="F60" s="282"/>
    </row>
    <row r="61" spans="2:6">
      <c r="B61" s="282"/>
      <c r="C61" s="16"/>
      <c r="D61" s="363"/>
      <c r="E61" s="282"/>
      <c r="F61" s="282"/>
    </row>
    <row r="62" spans="2:6">
      <c r="B62" s="282"/>
      <c r="C62" s="16"/>
      <c r="D62" s="363"/>
      <c r="E62" s="282"/>
      <c r="F62" s="282"/>
    </row>
    <row r="63" spans="2:6">
      <c r="B63" s="282"/>
      <c r="C63" s="16"/>
      <c r="D63" s="363"/>
      <c r="E63" s="282"/>
      <c r="F63" s="282"/>
    </row>
    <row r="64" spans="2:6">
      <c r="B64" s="282"/>
      <c r="C64" s="16"/>
      <c r="D64" s="363"/>
      <c r="E64" s="282"/>
      <c r="F64" s="282"/>
    </row>
    <row r="65" spans="2:6">
      <c r="B65" s="282"/>
      <c r="C65" s="16"/>
      <c r="D65" s="363"/>
      <c r="E65" s="282"/>
      <c r="F65" s="282"/>
    </row>
    <row r="66" spans="2:6">
      <c r="B66" s="282"/>
      <c r="C66" s="16"/>
      <c r="D66" s="363"/>
      <c r="E66" s="282"/>
      <c r="F66" s="282"/>
    </row>
    <row r="67" spans="2:6">
      <c r="B67" s="282"/>
      <c r="C67" s="16"/>
      <c r="D67" s="363"/>
      <c r="E67" s="282"/>
      <c r="F67" s="282"/>
    </row>
    <row r="68" spans="2:6">
      <c r="B68" s="282"/>
      <c r="C68" s="16"/>
      <c r="D68" s="363"/>
      <c r="E68" s="282"/>
      <c r="F68" s="282"/>
    </row>
    <row r="69" spans="2:6">
      <c r="B69" s="282"/>
      <c r="C69" s="16"/>
      <c r="D69" s="363"/>
      <c r="E69" s="282"/>
      <c r="F69" s="282"/>
    </row>
    <row r="70" spans="2:6">
      <c r="B70" s="282"/>
      <c r="C70" s="16"/>
      <c r="D70" s="363"/>
      <c r="E70" s="282"/>
      <c r="F70" s="282"/>
    </row>
    <row r="71" spans="2:6">
      <c r="B71" s="282"/>
      <c r="C71" s="16"/>
      <c r="D71" s="363"/>
      <c r="E71" s="282"/>
      <c r="F71" s="282"/>
    </row>
    <row r="72" spans="2:6">
      <c r="B72" s="282"/>
      <c r="C72" s="16"/>
      <c r="D72" s="363"/>
      <c r="E72" s="282"/>
      <c r="F72" s="282"/>
    </row>
    <row r="73" spans="2:6">
      <c r="B73" s="282"/>
      <c r="C73" s="16"/>
      <c r="D73" s="363"/>
      <c r="E73" s="282"/>
      <c r="F73" s="282"/>
    </row>
    <row r="74" spans="2:6">
      <c r="B74" s="282"/>
      <c r="C74" s="16"/>
      <c r="D74" s="363"/>
      <c r="E74" s="282"/>
      <c r="F74" s="282"/>
    </row>
    <row r="75" spans="2:6">
      <c r="B75" s="282"/>
      <c r="C75" s="16"/>
      <c r="D75" s="363"/>
      <c r="E75" s="282"/>
      <c r="F75" s="282"/>
    </row>
    <row r="76" spans="2:6">
      <c r="B76" s="282"/>
      <c r="C76" s="16"/>
      <c r="D76" s="363"/>
      <c r="E76" s="282"/>
      <c r="F76" s="282"/>
    </row>
    <row r="77" spans="2:6">
      <c r="B77" s="282"/>
      <c r="C77" s="16"/>
      <c r="D77" s="363"/>
      <c r="E77" s="282"/>
      <c r="F77" s="282"/>
    </row>
    <row r="78" spans="2:6">
      <c r="B78" s="282"/>
      <c r="C78" s="16"/>
      <c r="D78" s="363"/>
      <c r="E78" s="282"/>
      <c r="F78" s="282"/>
    </row>
    <row r="79" spans="2:6">
      <c r="B79" s="282"/>
      <c r="C79" s="16"/>
      <c r="D79" s="363"/>
      <c r="E79" s="282"/>
      <c r="F79" s="282"/>
    </row>
    <row r="80" spans="2:6">
      <c r="B80" s="282"/>
      <c r="C80" s="16"/>
      <c r="D80" s="363"/>
      <c r="E80" s="282"/>
      <c r="F80" s="282"/>
    </row>
    <row r="81" spans="2:6">
      <c r="B81" s="282"/>
      <c r="C81" s="16"/>
      <c r="D81" s="363"/>
      <c r="E81" s="282"/>
      <c r="F81" s="282"/>
    </row>
    <row r="82" spans="2:6">
      <c r="B82" s="282"/>
      <c r="C82" s="16"/>
      <c r="D82" s="363"/>
      <c r="E82" s="282"/>
      <c r="F82" s="282"/>
    </row>
    <row r="83" spans="2:6">
      <c r="B83" s="282"/>
      <c r="C83" s="16"/>
      <c r="D83" s="363"/>
      <c r="E83" s="282"/>
      <c r="F83" s="282"/>
    </row>
    <row r="84" spans="2:6">
      <c r="B84" s="282"/>
      <c r="C84" s="16"/>
      <c r="D84" s="363"/>
      <c r="E84" s="282"/>
      <c r="F84" s="282"/>
    </row>
    <row r="85" spans="2:6">
      <c r="B85" s="282"/>
      <c r="C85" s="16"/>
      <c r="D85" s="363"/>
      <c r="E85" s="282"/>
      <c r="F85" s="282"/>
    </row>
    <row r="86" spans="2:6">
      <c r="B86" s="282"/>
      <c r="C86" s="16"/>
      <c r="D86" s="363"/>
      <c r="E86" s="282"/>
      <c r="F86" s="282"/>
    </row>
    <row r="87" spans="2:6">
      <c r="B87" s="282"/>
      <c r="C87" s="16"/>
      <c r="D87" s="363"/>
      <c r="E87" s="282"/>
      <c r="F87" s="282"/>
    </row>
    <row r="88" spans="2:6">
      <c r="B88" s="282"/>
      <c r="C88" s="16"/>
      <c r="D88" s="363"/>
      <c r="E88" s="282"/>
      <c r="F88" s="282"/>
    </row>
    <row r="89" spans="2:6">
      <c r="B89" s="282"/>
      <c r="C89" s="16"/>
      <c r="D89" s="363"/>
      <c r="E89" s="282"/>
      <c r="F89" s="282"/>
    </row>
    <row r="90" spans="2:6">
      <c r="B90" s="282"/>
      <c r="C90" s="16"/>
      <c r="D90" s="363"/>
      <c r="E90" s="282"/>
      <c r="F90" s="282"/>
    </row>
    <row r="91" spans="2:6">
      <c r="B91" s="282"/>
      <c r="C91" s="16"/>
      <c r="D91" s="282"/>
      <c r="E91" s="282"/>
      <c r="F91" s="282"/>
    </row>
    <row r="92" spans="2:6">
      <c r="B92" s="282"/>
      <c r="C92" s="16"/>
      <c r="D92" s="282"/>
      <c r="E92" s="282"/>
      <c r="F92" s="282"/>
    </row>
    <row r="93" spans="2:6">
      <c r="B93" s="282"/>
      <c r="C93" s="16"/>
      <c r="D93" s="282"/>
      <c r="E93" s="282"/>
      <c r="F93" s="282"/>
    </row>
    <row r="94" spans="2:6">
      <c r="B94" s="282"/>
      <c r="C94" s="16"/>
      <c r="D94" s="282"/>
      <c r="E94" s="282"/>
      <c r="F94" s="282"/>
    </row>
    <row r="95" spans="2:6">
      <c r="B95" s="282"/>
      <c r="C95" s="16"/>
      <c r="D95" s="282"/>
      <c r="E95" s="282"/>
      <c r="F95" s="282"/>
    </row>
    <row r="96" spans="2:6">
      <c r="B96" s="282"/>
      <c r="C96" s="16"/>
      <c r="D96" s="282"/>
      <c r="E96" s="282"/>
      <c r="F96" s="282"/>
    </row>
    <row r="97" spans="2:6">
      <c r="B97" s="282"/>
      <c r="C97" s="16"/>
      <c r="D97" s="282"/>
      <c r="E97" s="282"/>
      <c r="F97" s="282"/>
    </row>
    <row r="98" spans="2:6">
      <c r="B98" s="282"/>
      <c r="C98" s="16"/>
      <c r="D98" s="282"/>
      <c r="E98" s="282"/>
      <c r="F98" s="282"/>
    </row>
    <row r="99" spans="2:6">
      <c r="B99" s="282"/>
      <c r="C99" s="16"/>
      <c r="D99" s="282"/>
      <c r="E99" s="282"/>
      <c r="F99" s="282"/>
    </row>
    <row r="100" spans="2:6">
      <c r="B100" s="282"/>
      <c r="C100" s="16"/>
      <c r="D100" s="282"/>
      <c r="E100" s="282"/>
      <c r="F100" s="282"/>
    </row>
    <row r="101" spans="2:6">
      <c r="B101" s="282"/>
      <c r="C101" s="16"/>
      <c r="D101" s="282"/>
      <c r="E101" s="282"/>
      <c r="F101" s="282"/>
    </row>
    <row r="102" spans="2:6">
      <c r="B102" s="282"/>
      <c r="C102" s="16"/>
      <c r="D102" s="282"/>
      <c r="E102" s="282"/>
      <c r="F102" s="282"/>
    </row>
    <row r="103" spans="2:6">
      <c r="B103" s="282"/>
      <c r="C103" s="16"/>
      <c r="D103" s="282"/>
      <c r="E103" s="282"/>
      <c r="F103" s="282"/>
    </row>
    <row r="104" spans="2:6">
      <c r="B104" s="282"/>
      <c r="C104" s="16"/>
      <c r="D104" s="282"/>
      <c r="E104" s="282"/>
      <c r="F104" s="282"/>
    </row>
    <row r="105" spans="2:6">
      <c r="B105" s="282"/>
      <c r="C105" s="16"/>
      <c r="D105" s="282"/>
      <c r="E105" s="282"/>
      <c r="F105" s="282"/>
    </row>
    <row r="106" spans="2:6">
      <c r="B106" s="282"/>
      <c r="C106" s="16"/>
      <c r="D106" s="282"/>
      <c r="E106" s="282"/>
      <c r="F106" s="282"/>
    </row>
    <row r="107" spans="2:6">
      <c r="B107" s="282"/>
      <c r="C107" s="16"/>
      <c r="D107" s="282"/>
      <c r="E107" s="282"/>
      <c r="F107" s="282"/>
    </row>
    <row r="108" spans="2:6">
      <c r="B108" s="282"/>
      <c r="C108" s="16"/>
      <c r="D108" s="282"/>
      <c r="E108" s="282"/>
      <c r="F108" s="282"/>
    </row>
    <row r="109" spans="2:6">
      <c r="B109" s="282"/>
      <c r="C109" s="16"/>
      <c r="D109" s="282"/>
      <c r="E109" s="282"/>
      <c r="F109" s="282"/>
    </row>
    <row r="110" spans="2:6">
      <c r="B110" s="282"/>
      <c r="C110" s="16"/>
      <c r="D110" s="282"/>
      <c r="E110" s="282"/>
      <c r="F110" s="282"/>
    </row>
    <row r="111" spans="2:6">
      <c r="B111" s="282"/>
      <c r="C111" s="16"/>
      <c r="D111" s="282"/>
      <c r="E111" s="282"/>
      <c r="F111" s="282"/>
    </row>
    <row r="112" spans="2:6">
      <c r="B112" s="282"/>
      <c r="C112" s="16"/>
      <c r="D112" s="282"/>
      <c r="E112" s="282"/>
      <c r="F112" s="282"/>
    </row>
    <row r="113" spans="2:6">
      <c r="B113" s="282"/>
      <c r="C113" s="16"/>
      <c r="D113" s="282"/>
      <c r="E113" s="282"/>
      <c r="F113" s="282"/>
    </row>
    <row r="114" spans="2:6">
      <c r="B114" s="282"/>
      <c r="C114" s="16"/>
      <c r="D114" s="282"/>
      <c r="E114" s="282"/>
      <c r="F114" s="282"/>
    </row>
    <row r="115" spans="2:6">
      <c r="B115" s="282"/>
      <c r="C115" s="16"/>
      <c r="D115" s="282"/>
      <c r="E115" s="282"/>
      <c r="F115" s="282"/>
    </row>
    <row r="116" spans="2:6">
      <c r="B116" s="282"/>
      <c r="C116" s="16"/>
      <c r="D116" s="282"/>
      <c r="E116" s="282"/>
      <c r="F116" s="282"/>
    </row>
    <row r="117" spans="2:6">
      <c r="B117" s="282"/>
      <c r="C117" s="16"/>
      <c r="D117" s="282"/>
      <c r="E117" s="282"/>
      <c r="F117" s="282"/>
    </row>
    <row r="118" spans="2:6">
      <c r="B118" s="282"/>
      <c r="C118" s="16"/>
      <c r="D118" s="282"/>
      <c r="E118" s="282"/>
      <c r="F118" s="282"/>
    </row>
    <row r="119" spans="2:6">
      <c r="B119" s="282"/>
      <c r="C119" s="16"/>
      <c r="D119" s="282"/>
      <c r="E119" s="282"/>
      <c r="F119" s="282"/>
    </row>
    <row r="120" spans="2:6">
      <c r="B120" s="282"/>
      <c r="C120" s="16"/>
      <c r="D120" s="282"/>
      <c r="E120" s="282"/>
      <c r="F120" s="282"/>
    </row>
    <row r="121" spans="2:6">
      <c r="B121" s="282"/>
      <c r="C121" s="16"/>
      <c r="D121" s="282"/>
      <c r="E121" s="282"/>
      <c r="F121" s="282"/>
    </row>
    <row r="122" spans="2:6">
      <c r="B122" s="282"/>
      <c r="C122" s="16"/>
      <c r="D122" s="282"/>
      <c r="E122" s="282"/>
      <c r="F122" s="282"/>
    </row>
    <row r="123" spans="2:6">
      <c r="B123" s="282"/>
      <c r="C123" s="16"/>
      <c r="D123" s="282"/>
      <c r="E123" s="282"/>
      <c r="F123" s="282"/>
    </row>
    <row r="124" spans="2:6">
      <c r="B124" s="282"/>
      <c r="C124" s="16"/>
      <c r="D124" s="282"/>
      <c r="E124" s="282"/>
      <c r="F124" s="282"/>
    </row>
    <row r="125" spans="2:6">
      <c r="B125" s="282"/>
      <c r="C125" s="16"/>
      <c r="D125" s="282"/>
      <c r="E125" s="282"/>
      <c r="F125" s="282"/>
    </row>
    <row r="126" spans="2:6">
      <c r="B126" s="282"/>
      <c r="C126" s="16"/>
      <c r="D126" s="282"/>
      <c r="E126" s="282"/>
      <c r="F126" s="282"/>
    </row>
    <row r="127" spans="2:6">
      <c r="B127" s="282"/>
      <c r="C127" s="16"/>
      <c r="D127" s="282"/>
      <c r="E127" s="282"/>
      <c r="F127" s="282"/>
    </row>
    <row r="128" spans="2:6">
      <c r="B128" s="282"/>
      <c r="C128" s="16"/>
      <c r="D128" s="282"/>
      <c r="E128" s="282"/>
      <c r="F128" s="282"/>
    </row>
    <row r="129" spans="2:6">
      <c r="B129" s="282"/>
      <c r="C129" s="16"/>
      <c r="D129" s="282"/>
      <c r="E129" s="282"/>
      <c r="F129" s="282"/>
    </row>
    <row r="130" spans="2:6">
      <c r="B130" s="282"/>
      <c r="C130" s="16"/>
      <c r="D130" s="282"/>
      <c r="E130" s="282"/>
      <c r="F130" s="282"/>
    </row>
    <row r="131" spans="2:6">
      <c r="B131" s="282"/>
      <c r="C131" s="16"/>
      <c r="D131" s="282"/>
      <c r="E131" s="282"/>
      <c r="F131" s="282"/>
    </row>
    <row r="132" spans="2:6">
      <c r="B132" s="282"/>
      <c r="C132" s="16"/>
      <c r="D132" s="282"/>
      <c r="E132" s="282"/>
      <c r="F132" s="282"/>
    </row>
    <row r="133" spans="2:6">
      <c r="B133" s="282"/>
      <c r="C133" s="16"/>
      <c r="D133" s="282"/>
      <c r="E133" s="282"/>
      <c r="F133" s="282"/>
    </row>
    <row r="134" spans="2:6">
      <c r="B134" s="282"/>
      <c r="C134" s="16"/>
      <c r="D134" s="282"/>
      <c r="E134" s="282"/>
      <c r="F134" s="282"/>
    </row>
    <row r="135" spans="2:6">
      <c r="B135" s="282"/>
      <c r="C135" s="16"/>
      <c r="D135" s="282"/>
      <c r="E135" s="282"/>
      <c r="F135" s="282"/>
    </row>
    <row r="136" spans="2:6">
      <c r="B136" s="282"/>
      <c r="C136" s="16"/>
      <c r="D136" s="282"/>
      <c r="E136" s="282"/>
      <c r="F136" s="282"/>
    </row>
    <row r="137" spans="2:6">
      <c r="B137" s="282"/>
      <c r="C137" s="16"/>
      <c r="D137" s="282"/>
      <c r="E137" s="282"/>
      <c r="F137" s="282"/>
    </row>
    <row r="138" spans="2:6">
      <c r="B138" s="282"/>
      <c r="C138" s="16"/>
      <c r="D138" s="282"/>
      <c r="E138" s="282"/>
      <c r="F138" s="282"/>
    </row>
    <row r="139" spans="2:6">
      <c r="B139" s="282"/>
      <c r="C139" s="16"/>
      <c r="D139" s="282"/>
      <c r="E139" s="282"/>
      <c r="F139" s="282"/>
    </row>
    <row r="140" spans="2:6">
      <c r="B140" s="282"/>
      <c r="C140" s="16"/>
      <c r="D140" s="282"/>
      <c r="E140" s="282"/>
      <c r="F140" s="282"/>
    </row>
    <row r="141" spans="2:6">
      <c r="B141" s="282"/>
      <c r="C141" s="16"/>
      <c r="D141" s="282"/>
      <c r="E141" s="282"/>
      <c r="F141" s="282"/>
    </row>
    <row r="142" spans="2:6">
      <c r="B142" s="282"/>
      <c r="C142" s="16"/>
      <c r="D142" s="282"/>
      <c r="E142" s="282"/>
      <c r="F142" s="282"/>
    </row>
    <row r="143" spans="2:6">
      <c r="B143" s="282"/>
      <c r="C143" s="16"/>
      <c r="D143" s="282"/>
      <c r="E143" s="282"/>
      <c r="F143" s="282"/>
    </row>
    <row r="144" spans="2:6">
      <c r="B144" s="282"/>
      <c r="C144" s="16"/>
      <c r="D144" s="282"/>
      <c r="E144" s="282"/>
      <c r="F144" s="282"/>
    </row>
    <row r="145" spans="2:6">
      <c r="B145" s="282"/>
      <c r="C145" s="16"/>
      <c r="D145" s="282"/>
      <c r="E145" s="282"/>
      <c r="F145" s="282"/>
    </row>
    <row r="146" spans="2:6">
      <c r="B146" s="282"/>
      <c r="C146" s="16"/>
      <c r="D146" s="282"/>
      <c r="E146" s="282"/>
      <c r="F146" s="282"/>
    </row>
    <row r="147" spans="2:6">
      <c r="B147" s="282"/>
      <c r="C147" s="16"/>
      <c r="D147" s="282"/>
      <c r="E147" s="282"/>
      <c r="F147" s="282"/>
    </row>
    <row r="148" spans="2:6">
      <c r="B148" s="282"/>
      <c r="C148" s="16"/>
      <c r="D148" s="282"/>
      <c r="E148" s="282"/>
      <c r="F148" s="282"/>
    </row>
    <row r="149" spans="2:6">
      <c r="B149" s="282"/>
      <c r="C149" s="16"/>
      <c r="D149" s="282"/>
      <c r="E149" s="282"/>
      <c r="F149" s="282"/>
    </row>
    <row r="150" spans="2:6">
      <c r="B150" s="282"/>
      <c r="C150" s="16"/>
      <c r="D150" s="282"/>
      <c r="E150" s="282"/>
      <c r="F150" s="282"/>
    </row>
    <row r="151" spans="2:6">
      <c r="B151" s="282"/>
      <c r="C151" s="16"/>
      <c r="D151" s="282"/>
      <c r="E151" s="282"/>
      <c r="F151" s="282"/>
    </row>
    <row r="152" spans="2:6">
      <c r="B152" s="282"/>
      <c r="C152" s="16"/>
      <c r="D152" s="282"/>
      <c r="E152" s="282"/>
      <c r="F152" s="282"/>
    </row>
    <row r="153" spans="2:6">
      <c r="B153" s="282"/>
      <c r="C153" s="16"/>
      <c r="D153" s="282"/>
      <c r="E153" s="282"/>
      <c r="F153" s="282"/>
    </row>
    <row r="154" spans="2:6">
      <c r="B154" s="282"/>
      <c r="C154" s="16"/>
      <c r="D154" s="282"/>
      <c r="E154" s="282"/>
      <c r="F154" s="282"/>
    </row>
    <row r="155" spans="2:6">
      <c r="B155" s="282"/>
      <c r="C155" s="16"/>
      <c r="D155" s="282"/>
      <c r="E155" s="282"/>
      <c r="F155" s="282"/>
    </row>
    <row r="156" spans="2:6">
      <c r="B156" s="282"/>
      <c r="C156" s="16"/>
      <c r="D156" s="282"/>
      <c r="E156" s="282"/>
      <c r="F156" s="282"/>
    </row>
    <row r="157" spans="2:6">
      <c r="B157" s="282"/>
      <c r="C157" s="16"/>
      <c r="D157" s="282"/>
      <c r="E157" s="282"/>
      <c r="F157" s="282"/>
    </row>
    <row r="158" spans="2:6">
      <c r="B158" s="282"/>
      <c r="C158" s="16"/>
      <c r="D158" s="282"/>
      <c r="E158" s="282"/>
      <c r="F158" s="282"/>
    </row>
    <row r="159" spans="2:6">
      <c r="B159" s="282"/>
      <c r="C159" s="16"/>
      <c r="D159" s="282"/>
      <c r="E159" s="282"/>
      <c r="F159" s="282"/>
    </row>
    <row r="160" spans="2:6">
      <c r="B160" s="282"/>
      <c r="C160" s="16"/>
      <c r="D160" s="282"/>
      <c r="E160" s="282"/>
      <c r="F160" s="282"/>
    </row>
    <row r="161" spans="2:6">
      <c r="B161" s="282"/>
      <c r="C161" s="16"/>
      <c r="D161" s="282"/>
      <c r="E161" s="282"/>
      <c r="F161" s="282"/>
    </row>
    <row r="162" spans="2:6">
      <c r="B162" s="282"/>
      <c r="C162" s="16"/>
      <c r="D162" s="282"/>
      <c r="E162" s="282"/>
      <c r="F162" s="282"/>
    </row>
    <row r="163" spans="2:6">
      <c r="B163" s="282"/>
      <c r="C163" s="16"/>
      <c r="D163" s="282"/>
      <c r="E163" s="282"/>
      <c r="F163" s="282"/>
    </row>
    <row r="164" spans="2:6">
      <c r="B164" s="282"/>
      <c r="C164" s="16"/>
      <c r="D164" s="282"/>
      <c r="E164" s="282"/>
      <c r="F164" s="282"/>
    </row>
    <row r="165" spans="2:6">
      <c r="B165" s="282"/>
      <c r="C165" s="16"/>
      <c r="D165" s="282"/>
      <c r="E165" s="282"/>
      <c r="F165" s="282"/>
    </row>
    <row r="166" spans="2:6">
      <c r="B166" s="282"/>
      <c r="C166" s="16"/>
      <c r="D166" s="282"/>
      <c r="E166" s="282"/>
      <c r="F166" s="282"/>
    </row>
    <row r="167" spans="2:6">
      <c r="B167" s="282"/>
      <c r="C167" s="16"/>
      <c r="D167" s="282"/>
      <c r="E167" s="282"/>
      <c r="F167" s="282"/>
    </row>
    <row r="168" spans="2:6">
      <c r="B168" s="282"/>
      <c r="C168" s="16"/>
      <c r="D168" s="282"/>
      <c r="E168" s="282"/>
      <c r="F168" s="282"/>
    </row>
    <row r="169" spans="2:6">
      <c r="B169" s="282"/>
      <c r="C169" s="16"/>
      <c r="D169" s="282"/>
      <c r="E169" s="282"/>
      <c r="F169" s="282"/>
    </row>
    <row r="170" spans="2:6">
      <c r="B170" s="282"/>
      <c r="C170" s="16"/>
      <c r="D170" s="282"/>
      <c r="E170" s="282"/>
      <c r="F170" s="282"/>
    </row>
    <row r="171" spans="2:6">
      <c r="B171" s="282"/>
      <c r="C171" s="16"/>
      <c r="D171" s="282"/>
      <c r="E171" s="282"/>
      <c r="F171" s="282"/>
    </row>
    <row r="172" spans="2:6">
      <c r="B172" s="282"/>
      <c r="C172" s="16"/>
      <c r="D172" s="282"/>
      <c r="E172" s="282"/>
      <c r="F172" s="282"/>
    </row>
    <row r="173" spans="2:6">
      <c r="B173" s="282"/>
      <c r="C173" s="16"/>
      <c r="D173" s="282"/>
      <c r="E173" s="282"/>
      <c r="F173" s="282"/>
    </row>
    <row r="174" spans="2:6">
      <c r="B174" s="282"/>
      <c r="C174" s="16"/>
      <c r="D174" s="282"/>
      <c r="E174" s="282"/>
      <c r="F174" s="282"/>
    </row>
    <row r="175" spans="2:6">
      <c r="B175" s="282"/>
      <c r="C175" s="16"/>
      <c r="D175" s="282"/>
      <c r="E175" s="282"/>
      <c r="F175" s="282"/>
    </row>
    <row r="176" spans="2:6">
      <c r="B176" s="282"/>
      <c r="C176" s="16"/>
      <c r="D176" s="282"/>
      <c r="E176" s="282"/>
      <c r="F176" s="282"/>
    </row>
    <row r="177" spans="2:6">
      <c r="B177" s="282"/>
      <c r="C177" s="16"/>
      <c r="D177" s="282"/>
      <c r="E177" s="282"/>
      <c r="F177" s="282"/>
    </row>
    <row r="178" spans="2:6">
      <c r="B178" s="282"/>
      <c r="C178" s="16"/>
      <c r="D178" s="282"/>
      <c r="E178" s="282"/>
      <c r="F178" s="282"/>
    </row>
    <row r="179" spans="2:6">
      <c r="B179" s="282"/>
      <c r="C179" s="16"/>
      <c r="D179" s="282"/>
      <c r="E179" s="282"/>
      <c r="F179" s="282"/>
    </row>
    <row r="180" spans="2:6">
      <c r="B180" s="282"/>
      <c r="C180" s="16"/>
      <c r="D180" s="282"/>
      <c r="E180" s="282"/>
      <c r="F180" s="282"/>
    </row>
    <row r="181" spans="2:6">
      <c r="B181" s="282"/>
      <c r="C181" s="16"/>
      <c r="D181" s="282"/>
      <c r="E181" s="282"/>
      <c r="F181" s="282"/>
    </row>
    <row r="182" spans="2:6">
      <c r="B182" s="282"/>
      <c r="C182" s="16"/>
      <c r="D182" s="282"/>
      <c r="E182" s="282"/>
      <c r="F182" s="282"/>
    </row>
    <row r="183" spans="2:6">
      <c r="B183" s="282"/>
      <c r="C183" s="16"/>
      <c r="D183" s="282"/>
      <c r="E183" s="282"/>
      <c r="F183" s="282"/>
    </row>
    <row r="184" spans="2:6">
      <c r="B184" s="282"/>
      <c r="C184" s="16"/>
      <c r="D184" s="282"/>
      <c r="E184" s="282"/>
      <c r="F184" s="282"/>
    </row>
  </sheetData>
  <hyperlinks>
    <hyperlink ref="D2" r:id="rId1" xr:uid="{00000000-0004-0000-0C00-000000000000}"/>
    <hyperlink ref="D5" r:id="rId2" xr:uid="{00000000-0004-0000-0C00-000001000000}"/>
    <hyperlink ref="D3" r:id="rId3" xr:uid="{00000000-0004-0000-0C00-000002000000}"/>
    <hyperlink ref="D9" r:id="rId4" xr:uid="{00000000-0004-0000-0C00-000003000000}"/>
    <hyperlink ref="D4" r:id="rId5" xr:uid="{00000000-0004-0000-0C00-000004000000}"/>
    <hyperlink ref="D6" r:id="rId6" xr:uid="{00000000-0004-0000-0C00-000005000000}"/>
    <hyperlink ref="D8" r:id="rId7" xr:uid="{00000000-0004-0000-0C00-000006000000}"/>
  </hyperlinks>
  <pageMargins left="0.7" right="0.7" top="0.75" bottom="0.75" header="0.3" footer="0.3"/>
  <pageSetup orientation="portrait"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6" tint="-0.249977111117893"/>
  </sheetPr>
  <dimension ref="A1:G179"/>
  <sheetViews>
    <sheetView workbookViewId="0">
      <selection activeCell="A81" sqref="A81"/>
    </sheetView>
  </sheetViews>
  <sheetFormatPr defaultRowHeight="15.05"/>
  <cols>
    <col min="1" max="1" width="34.5546875" customWidth="1"/>
    <col min="2" max="2" width="18.6640625" style="284" bestFit="1" customWidth="1"/>
    <col min="3" max="3" width="18.33203125" customWidth="1"/>
    <col min="4" max="4" width="29.109375" customWidth="1"/>
    <col min="5" max="5" width="30.88671875" style="284" bestFit="1" customWidth="1"/>
    <col min="6" max="6" width="27.33203125" style="284" customWidth="1"/>
    <col min="7" max="7" width="14.44140625" customWidth="1"/>
  </cols>
  <sheetData>
    <row r="1" spans="1:7" ht="18.350000000000001">
      <c r="A1" s="56" t="s">
        <v>0</v>
      </c>
      <c r="B1" s="292" t="s">
        <v>212</v>
      </c>
      <c r="C1" s="57" t="s">
        <v>215</v>
      </c>
      <c r="D1" s="57" t="s">
        <v>216</v>
      </c>
      <c r="E1" s="56" t="s">
        <v>213</v>
      </c>
      <c r="F1" s="56" t="s">
        <v>214</v>
      </c>
      <c r="G1" s="16"/>
    </row>
    <row r="2" spans="1:7">
      <c r="A2" s="20" t="s">
        <v>1019</v>
      </c>
      <c r="B2" s="291" t="s">
        <v>1027</v>
      </c>
      <c r="C2" s="16" t="s">
        <v>1020</v>
      </c>
      <c r="D2" s="16"/>
      <c r="E2" s="291" t="s">
        <v>1021</v>
      </c>
      <c r="F2" s="291" t="s">
        <v>1022</v>
      </c>
    </row>
    <row r="3" spans="1:7">
      <c r="A3" s="20" t="s">
        <v>1023</v>
      </c>
      <c r="B3" s="282" t="s">
        <v>1027</v>
      </c>
      <c r="C3" s="16" t="s">
        <v>1026</v>
      </c>
      <c r="D3" s="16"/>
      <c r="E3" s="291" t="s">
        <v>1024</v>
      </c>
      <c r="F3" s="291" t="s">
        <v>1025</v>
      </c>
    </row>
    <row r="4" spans="1:7">
      <c r="A4" s="20" t="s">
        <v>1028</v>
      </c>
      <c r="B4" s="282" t="s">
        <v>1027</v>
      </c>
      <c r="C4" s="16" t="s">
        <v>1029</v>
      </c>
      <c r="D4" s="16"/>
      <c r="E4" s="291" t="s">
        <v>1030</v>
      </c>
      <c r="F4" s="291" t="s">
        <v>1031</v>
      </c>
    </row>
    <row r="5" spans="1:7">
      <c r="A5" s="20" t="s">
        <v>1032</v>
      </c>
      <c r="B5" s="282" t="s">
        <v>1027</v>
      </c>
      <c r="C5" s="16" t="s">
        <v>1033</v>
      </c>
      <c r="D5" s="16"/>
      <c r="E5" s="291" t="s">
        <v>1034</v>
      </c>
      <c r="F5" s="291" t="s">
        <v>1035</v>
      </c>
    </row>
    <row r="6" spans="1:7">
      <c r="A6" s="20" t="s">
        <v>1036</v>
      </c>
      <c r="B6" s="291" t="s">
        <v>1027</v>
      </c>
      <c r="C6" s="16" t="s">
        <v>1039</v>
      </c>
      <c r="D6" s="16"/>
      <c r="E6" s="291" t="s">
        <v>1037</v>
      </c>
      <c r="F6" s="291" t="s">
        <v>1038</v>
      </c>
    </row>
    <row r="7" spans="1:7">
      <c r="A7" s="20" t="s">
        <v>1168</v>
      </c>
      <c r="B7" s="282" t="s">
        <v>1169</v>
      </c>
      <c r="C7" s="16" t="s">
        <v>1167</v>
      </c>
      <c r="D7" s="16"/>
      <c r="E7" s="291" t="s">
        <v>1040</v>
      </c>
      <c r="F7" s="291" t="s">
        <v>421</v>
      </c>
    </row>
    <row r="8" spans="1:7">
      <c r="A8" s="20" t="s">
        <v>1041</v>
      </c>
      <c r="B8" s="282" t="s">
        <v>1027</v>
      </c>
      <c r="C8" s="16" t="s">
        <v>1044</v>
      </c>
      <c r="D8" s="16"/>
      <c r="E8" s="291" t="s">
        <v>1042</v>
      </c>
      <c r="F8" s="291" t="s">
        <v>1043</v>
      </c>
    </row>
    <row r="9" spans="1:7">
      <c r="A9" s="20" t="s">
        <v>1045</v>
      </c>
      <c r="B9" s="282" t="s">
        <v>1027</v>
      </c>
      <c r="C9" s="16" t="s">
        <v>1048</v>
      </c>
      <c r="D9" s="16"/>
      <c r="E9" s="291" t="s">
        <v>1046</v>
      </c>
      <c r="F9" s="291" t="s">
        <v>1047</v>
      </c>
    </row>
    <row r="10" spans="1:7">
      <c r="A10" s="20" t="s">
        <v>1049</v>
      </c>
      <c r="B10" s="291" t="s">
        <v>2607</v>
      </c>
      <c r="C10" s="16" t="s">
        <v>1050</v>
      </c>
      <c r="D10" s="18" t="s">
        <v>1234</v>
      </c>
      <c r="E10" s="291" t="s">
        <v>2608</v>
      </c>
      <c r="F10" s="291" t="s">
        <v>421</v>
      </c>
      <c r="G10" s="291" t="s">
        <v>2609</v>
      </c>
    </row>
    <row r="11" spans="1:7">
      <c r="A11" s="20" t="s">
        <v>1051</v>
      </c>
      <c r="B11" s="282" t="s">
        <v>2377</v>
      </c>
      <c r="C11" s="16" t="s">
        <v>2378</v>
      </c>
      <c r="D11" s="18" t="s">
        <v>2379</v>
      </c>
      <c r="E11" s="291" t="s">
        <v>1052</v>
      </c>
      <c r="F11" s="291" t="s">
        <v>1053</v>
      </c>
    </row>
    <row r="12" spans="1:7">
      <c r="A12" s="20" t="s">
        <v>1054</v>
      </c>
      <c r="B12" s="291" t="s">
        <v>1235</v>
      </c>
      <c r="C12" s="16" t="s">
        <v>1056</v>
      </c>
      <c r="D12" s="16"/>
      <c r="E12" s="291" t="s">
        <v>1055</v>
      </c>
      <c r="F12" s="291" t="s">
        <v>957</v>
      </c>
    </row>
    <row r="13" spans="1:7">
      <c r="A13" s="20" t="s">
        <v>1765</v>
      </c>
      <c r="B13" s="282" t="s">
        <v>1766</v>
      </c>
      <c r="C13" s="16" t="s">
        <v>1767</v>
      </c>
      <c r="D13" s="18" t="s">
        <v>1768</v>
      </c>
      <c r="E13" s="291" t="s">
        <v>1769</v>
      </c>
      <c r="F13" s="291" t="s">
        <v>1770</v>
      </c>
      <c r="G13" s="21" t="s">
        <v>1771</v>
      </c>
    </row>
    <row r="14" spans="1:7">
      <c r="A14" s="20"/>
      <c r="B14" s="282"/>
      <c r="C14" s="16"/>
      <c r="D14" s="16"/>
      <c r="E14" s="291"/>
      <c r="F14" s="291"/>
    </row>
    <row r="15" spans="1:7">
      <c r="A15" s="20"/>
      <c r="B15" s="282"/>
      <c r="C15" s="16"/>
      <c r="D15" s="16"/>
      <c r="E15" s="291"/>
      <c r="F15" s="291"/>
    </row>
    <row r="16" spans="1:7">
      <c r="A16" s="20"/>
      <c r="B16" s="282"/>
      <c r="C16" s="16"/>
      <c r="D16" s="16"/>
      <c r="E16" s="291"/>
      <c r="F16" s="291"/>
    </row>
    <row r="17" spans="1:6">
      <c r="A17" s="20"/>
      <c r="B17" s="282"/>
      <c r="C17" s="16"/>
      <c r="D17" s="16"/>
      <c r="E17" s="291"/>
      <c r="F17" s="291"/>
    </row>
    <row r="18" spans="1:6">
      <c r="A18" s="20"/>
      <c r="B18" s="282"/>
      <c r="C18" s="16"/>
      <c r="D18" s="16"/>
      <c r="E18" s="291"/>
      <c r="F18" s="291"/>
    </row>
    <row r="19" spans="1:6">
      <c r="A19" s="20"/>
      <c r="B19" s="282"/>
      <c r="C19" s="16"/>
      <c r="D19" s="16"/>
      <c r="E19" s="291"/>
      <c r="F19" s="291"/>
    </row>
    <row r="20" spans="1:6">
      <c r="A20" s="20"/>
      <c r="B20" s="282"/>
      <c r="C20" s="16"/>
      <c r="D20" s="16"/>
      <c r="E20" s="291"/>
      <c r="F20" s="291"/>
    </row>
    <row r="21" spans="1:6">
      <c r="A21" s="20"/>
      <c r="B21" s="282"/>
      <c r="C21" s="16"/>
      <c r="D21" s="16"/>
      <c r="E21" s="291"/>
      <c r="F21" s="291"/>
    </row>
    <row r="22" spans="1:6">
      <c r="A22" s="20"/>
      <c r="B22" s="282"/>
      <c r="C22" s="16"/>
      <c r="D22" s="16"/>
      <c r="E22" s="291"/>
      <c r="F22" s="291"/>
    </row>
    <row r="23" spans="1:6">
      <c r="A23" s="20"/>
      <c r="B23" s="282"/>
      <c r="C23" s="16"/>
      <c r="D23" s="16"/>
      <c r="E23" s="291"/>
      <c r="F23" s="291"/>
    </row>
    <row r="24" spans="1:6">
      <c r="A24" s="20"/>
      <c r="B24" s="282"/>
      <c r="C24" s="16"/>
      <c r="D24" s="16"/>
      <c r="E24" s="291"/>
      <c r="F24" s="291"/>
    </row>
    <row r="25" spans="1:6">
      <c r="A25" s="20"/>
      <c r="B25" s="282"/>
      <c r="C25" s="16"/>
      <c r="D25" s="16"/>
      <c r="E25" s="291"/>
      <c r="F25" s="291"/>
    </row>
    <row r="26" spans="1:6">
      <c r="A26" s="20"/>
      <c r="B26" s="282"/>
      <c r="C26" s="16"/>
      <c r="D26" s="16"/>
      <c r="E26" s="291"/>
      <c r="F26" s="291"/>
    </row>
    <row r="27" spans="1:6">
      <c r="A27" s="20"/>
      <c r="B27" s="282"/>
      <c r="C27" s="16"/>
      <c r="D27" s="16"/>
      <c r="E27" s="291"/>
      <c r="F27" s="291"/>
    </row>
    <row r="28" spans="1:6">
      <c r="A28" s="20"/>
      <c r="B28" s="282"/>
      <c r="C28" s="16"/>
      <c r="D28" s="16"/>
      <c r="E28" s="291"/>
      <c r="F28" s="291"/>
    </row>
    <row r="29" spans="1:6">
      <c r="A29" s="20"/>
      <c r="B29" s="282"/>
      <c r="C29" s="16"/>
      <c r="D29" s="16"/>
      <c r="E29" s="291"/>
      <c r="F29" s="291"/>
    </row>
    <row r="30" spans="1:6">
      <c r="A30" s="20"/>
      <c r="B30" s="282"/>
      <c r="C30" s="16"/>
      <c r="D30" s="16"/>
      <c r="E30" s="291"/>
      <c r="F30" s="291"/>
    </row>
    <row r="31" spans="1:6">
      <c r="A31" s="20"/>
      <c r="B31" s="282"/>
      <c r="C31" s="16"/>
      <c r="D31" s="16"/>
      <c r="E31" s="291"/>
      <c r="F31" s="291"/>
    </row>
    <row r="32" spans="1:6">
      <c r="A32" s="20"/>
      <c r="B32" s="282"/>
      <c r="C32" s="16"/>
      <c r="D32" s="16"/>
      <c r="E32" s="291"/>
      <c r="F32" s="291"/>
    </row>
    <row r="33" spans="1:6">
      <c r="A33" s="20"/>
      <c r="B33" s="282"/>
      <c r="C33" s="16"/>
      <c r="D33" s="16"/>
      <c r="E33" s="291"/>
      <c r="F33" s="291"/>
    </row>
    <row r="34" spans="1:6">
      <c r="A34" s="20"/>
      <c r="B34" s="282"/>
      <c r="C34" s="16"/>
      <c r="D34" s="16"/>
      <c r="E34" s="291"/>
      <c r="F34" s="291"/>
    </row>
    <row r="35" spans="1:6">
      <c r="A35" s="20"/>
      <c r="B35" s="282"/>
      <c r="C35" s="16"/>
      <c r="D35" s="16"/>
      <c r="E35" s="291"/>
      <c r="F35" s="291"/>
    </row>
    <row r="36" spans="1:6">
      <c r="A36" s="20"/>
      <c r="B36" s="282"/>
      <c r="C36" s="16"/>
      <c r="D36" s="16"/>
      <c r="E36" s="291"/>
      <c r="F36" s="291"/>
    </row>
    <row r="37" spans="1:6">
      <c r="A37" s="20"/>
      <c r="B37" s="282"/>
      <c r="C37" s="16"/>
      <c r="D37" s="16"/>
      <c r="E37" s="291"/>
      <c r="F37" s="291"/>
    </row>
    <row r="38" spans="1:6">
      <c r="A38" s="20"/>
      <c r="B38" s="282"/>
      <c r="C38" s="16"/>
      <c r="D38" s="16"/>
      <c r="E38" s="291"/>
      <c r="F38" s="291"/>
    </row>
    <row r="39" spans="1:6">
      <c r="A39" s="20"/>
      <c r="B39" s="282"/>
      <c r="C39" s="16"/>
      <c r="D39" s="16"/>
      <c r="E39" s="291"/>
      <c r="F39" s="291"/>
    </row>
    <row r="40" spans="1:6">
      <c r="A40" s="20"/>
      <c r="B40" s="282"/>
      <c r="C40" s="16"/>
      <c r="D40" s="16"/>
      <c r="E40" s="291"/>
      <c r="F40" s="291"/>
    </row>
    <row r="41" spans="1:6">
      <c r="A41" s="20"/>
      <c r="B41" s="282"/>
      <c r="C41" s="16"/>
      <c r="D41" s="16"/>
      <c r="E41" s="291"/>
      <c r="F41" s="291"/>
    </row>
    <row r="42" spans="1:6">
      <c r="A42" s="20"/>
      <c r="B42" s="282"/>
      <c r="C42" s="16"/>
      <c r="D42" s="16"/>
      <c r="E42" s="291"/>
      <c r="F42" s="291"/>
    </row>
    <row r="43" spans="1:6">
      <c r="A43" s="20"/>
      <c r="B43" s="282"/>
      <c r="C43" s="16"/>
      <c r="D43" s="16"/>
      <c r="E43" s="291"/>
      <c r="F43" s="291"/>
    </row>
    <row r="44" spans="1:6">
      <c r="A44" s="20"/>
      <c r="B44" s="282"/>
      <c r="C44" s="16"/>
      <c r="D44" s="16"/>
      <c r="E44" s="291"/>
      <c r="F44" s="291"/>
    </row>
    <row r="45" spans="1:6">
      <c r="A45" s="20"/>
      <c r="B45" s="282"/>
      <c r="C45" s="16"/>
      <c r="D45" s="16"/>
      <c r="E45" s="291"/>
      <c r="F45" s="291"/>
    </row>
    <row r="46" spans="1:6">
      <c r="A46" s="20"/>
      <c r="B46" s="282"/>
      <c r="C46" s="16"/>
      <c r="D46" s="16"/>
      <c r="E46" s="291"/>
      <c r="F46" s="291"/>
    </row>
    <row r="47" spans="1:6">
      <c r="A47" s="20"/>
      <c r="B47" s="282"/>
      <c r="C47" s="16"/>
      <c r="D47" s="16"/>
      <c r="E47" s="291"/>
      <c r="F47" s="291"/>
    </row>
    <row r="48" spans="1:6">
      <c r="A48" s="20"/>
      <c r="B48" s="282"/>
      <c r="C48" s="16"/>
      <c r="D48" s="16"/>
      <c r="E48" s="291"/>
      <c r="F48" s="291"/>
    </row>
    <row r="49" spans="1:6">
      <c r="A49" s="20"/>
      <c r="B49" s="282"/>
      <c r="C49" s="16"/>
      <c r="D49" s="16"/>
      <c r="E49" s="291"/>
      <c r="F49" s="291"/>
    </row>
    <row r="50" spans="1:6">
      <c r="A50" s="20"/>
      <c r="B50" s="282"/>
      <c r="C50" s="16"/>
      <c r="D50" s="16"/>
      <c r="E50" s="291"/>
      <c r="F50" s="291"/>
    </row>
    <row r="51" spans="1:6">
      <c r="A51" s="20"/>
      <c r="B51" s="282"/>
      <c r="C51" s="16"/>
      <c r="D51" s="16"/>
      <c r="E51" s="291"/>
      <c r="F51" s="291"/>
    </row>
    <row r="52" spans="1:6">
      <c r="A52" s="20"/>
      <c r="B52" s="282"/>
      <c r="C52" s="16"/>
      <c r="D52" s="16"/>
      <c r="E52" s="291"/>
      <c r="F52" s="291"/>
    </row>
    <row r="53" spans="1:6">
      <c r="A53" s="20"/>
      <c r="B53" s="282"/>
      <c r="C53" s="16"/>
      <c r="D53" s="16"/>
      <c r="E53" s="291"/>
      <c r="F53" s="291"/>
    </row>
    <row r="54" spans="1:6">
      <c r="A54" s="20"/>
      <c r="B54" s="282"/>
      <c r="C54" s="16"/>
      <c r="D54" s="16"/>
      <c r="E54" s="291"/>
      <c r="F54" s="291"/>
    </row>
    <row r="55" spans="1:6">
      <c r="A55" s="20"/>
      <c r="B55" s="282"/>
      <c r="C55" s="16"/>
      <c r="D55" s="16"/>
      <c r="E55" s="291"/>
      <c r="F55" s="291"/>
    </row>
    <row r="56" spans="1:6">
      <c r="A56" s="20"/>
      <c r="B56" s="282"/>
      <c r="C56" s="16"/>
      <c r="D56" s="16"/>
      <c r="E56" s="291"/>
      <c r="F56" s="291"/>
    </row>
    <row r="57" spans="1:6">
      <c r="A57" s="20"/>
      <c r="B57" s="282"/>
      <c r="C57" s="16"/>
      <c r="D57" s="16"/>
      <c r="E57" s="291"/>
      <c r="F57" s="291"/>
    </row>
    <row r="58" spans="1:6">
      <c r="A58" s="20"/>
      <c r="B58" s="282"/>
      <c r="C58" s="16"/>
      <c r="D58" s="16"/>
      <c r="E58" s="291"/>
      <c r="F58" s="291"/>
    </row>
    <row r="59" spans="1:6">
      <c r="A59" s="20"/>
      <c r="B59" s="282"/>
      <c r="C59" s="16"/>
      <c r="D59" s="16"/>
      <c r="E59" s="291"/>
      <c r="F59" s="291"/>
    </row>
    <row r="60" spans="1:6">
      <c r="A60" s="20"/>
      <c r="B60" s="282"/>
      <c r="C60" s="16"/>
      <c r="D60" s="16"/>
      <c r="E60" s="291"/>
      <c r="F60" s="291"/>
    </row>
    <row r="61" spans="1:6">
      <c r="A61" s="20"/>
      <c r="B61" s="282"/>
      <c r="C61" s="16"/>
      <c r="D61" s="16"/>
      <c r="E61" s="291"/>
      <c r="F61" s="291"/>
    </row>
    <row r="62" spans="1:6">
      <c r="A62" s="20"/>
      <c r="B62" s="282"/>
      <c r="C62" s="16"/>
      <c r="D62" s="16"/>
      <c r="E62" s="291"/>
      <c r="F62" s="291"/>
    </row>
    <row r="63" spans="1:6">
      <c r="A63" s="20"/>
      <c r="B63" s="282"/>
      <c r="C63" s="16"/>
      <c r="D63" s="16"/>
      <c r="E63" s="291"/>
      <c r="F63" s="291"/>
    </row>
    <row r="64" spans="1:6">
      <c r="A64" s="20"/>
      <c r="B64" s="282"/>
      <c r="C64" s="16"/>
      <c r="D64" s="16"/>
      <c r="E64" s="291"/>
      <c r="F64" s="291"/>
    </row>
    <row r="65" spans="1:6">
      <c r="A65" s="20"/>
      <c r="B65" s="282"/>
      <c r="C65" s="16"/>
      <c r="D65" s="16"/>
      <c r="E65" s="291"/>
      <c r="F65" s="291"/>
    </row>
    <row r="66" spans="1:6">
      <c r="A66" s="20"/>
      <c r="B66" s="282"/>
      <c r="C66" s="16"/>
      <c r="D66" s="16"/>
      <c r="E66" s="291"/>
      <c r="F66" s="291"/>
    </row>
    <row r="67" spans="1:6">
      <c r="A67" s="20"/>
      <c r="B67" s="282"/>
      <c r="C67" s="16"/>
      <c r="D67" s="16"/>
      <c r="E67" s="291"/>
      <c r="F67" s="291"/>
    </row>
    <row r="68" spans="1:6">
      <c r="A68" s="20"/>
      <c r="B68" s="282"/>
      <c r="C68" s="16"/>
      <c r="D68" s="16"/>
      <c r="E68" s="291"/>
      <c r="F68" s="291"/>
    </row>
    <row r="69" spans="1:6">
      <c r="A69" s="20"/>
      <c r="B69" s="282"/>
      <c r="C69" s="16"/>
      <c r="D69" s="16"/>
      <c r="E69" s="291"/>
      <c r="F69" s="291"/>
    </row>
    <row r="70" spans="1:6">
      <c r="A70" s="20"/>
      <c r="B70" s="282"/>
      <c r="C70" s="16"/>
      <c r="D70" s="16"/>
      <c r="E70" s="291"/>
      <c r="F70" s="291"/>
    </row>
    <row r="71" spans="1:6">
      <c r="A71" s="20"/>
      <c r="B71" s="282"/>
      <c r="C71" s="16"/>
      <c r="D71" s="16"/>
      <c r="E71" s="291"/>
      <c r="F71" s="291"/>
    </row>
    <row r="72" spans="1:6">
      <c r="A72" s="20"/>
      <c r="B72" s="282"/>
      <c r="C72" s="16"/>
      <c r="D72" s="16"/>
      <c r="E72" s="291"/>
      <c r="F72" s="291"/>
    </row>
    <row r="73" spans="1:6">
      <c r="A73" s="20"/>
      <c r="B73" s="282"/>
      <c r="C73" s="16"/>
      <c r="D73" s="16"/>
      <c r="E73" s="291"/>
      <c r="F73" s="291"/>
    </row>
    <row r="74" spans="1:6">
      <c r="A74" s="20"/>
      <c r="B74" s="282"/>
      <c r="C74" s="16"/>
      <c r="D74" s="16"/>
      <c r="E74" s="291"/>
      <c r="F74" s="291"/>
    </row>
    <row r="75" spans="1:6">
      <c r="A75" s="20"/>
      <c r="B75" s="282"/>
      <c r="C75" s="16"/>
      <c r="D75" s="16"/>
      <c r="E75" s="291"/>
      <c r="F75" s="291"/>
    </row>
    <row r="76" spans="1:6">
      <c r="A76" s="20"/>
      <c r="B76" s="282"/>
      <c r="C76" s="16"/>
      <c r="D76" s="16"/>
      <c r="E76" s="291"/>
      <c r="F76" s="291"/>
    </row>
    <row r="77" spans="1:6">
      <c r="A77" s="20"/>
      <c r="B77" s="282"/>
      <c r="C77" s="16"/>
      <c r="D77" s="16"/>
      <c r="E77" s="291"/>
      <c r="F77" s="291"/>
    </row>
    <row r="78" spans="1:6">
      <c r="A78" s="20"/>
      <c r="B78" s="282"/>
      <c r="C78" s="16"/>
      <c r="D78" s="16"/>
      <c r="E78" s="291"/>
      <c r="F78" s="291"/>
    </row>
    <row r="79" spans="1:6">
      <c r="A79" s="20"/>
      <c r="B79" s="282"/>
      <c r="C79" s="16"/>
      <c r="D79" s="16"/>
      <c r="E79" s="291"/>
      <c r="F79" s="291"/>
    </row>
    <row r="80" spans="1:6">
      <c r="A80" s="20"/>
      <c r="B80" s="282"/>
      <c r="C80" s="16"/>
      <c r="D80" s="16"/>
      <c r="E80" s="291"/>
      <c r="F80" s="291"/>
    </row>
    <row r="81" spans="1:6">
      <c r="A81" s="20"/>
      <c r="B81" s="282"/>
      <c r="C81" s="16"/>
      <c r="D81" s="16"/>
      <c r="E81" s="291"/>
      <c r="F81" s="291"/>
    </row>
    <row r="82" spans="1:6">
      <c r="A82" s="20"/>
      <c r="B82" s="282"/>
      <c r="C82" s="16"/>
      <c r="D82" s="16"/>
      <c r="E82" s="291"/>
      <c r="F82" s="291"/>
    </row>
    <row r="83" spans="1:6">
      <c r="A83" s="20"/>
      <c r="B83" s="282"/>
      <c r="C83" s="16"/>
      <c r="D83" s="16"/>
      <c r="E83" s="291"/>
      <c r="F83" s="291"/>
    </row>
    <row r="84" spans="1:6">
      <c r="A84" s="20"/>
      <c r="B84" s="282"/>
      <c r="C84" s="16"/>
      <c r="D84" s="16"/>
      <c r="E84" s="291"/>
      <c r="F84" s="291"/>
    </row>
    <row r="85" spans="1:6">
      <c r="A85" s="20"/>
      <c r="B85" s="282"/>
      <c r="C85" s="16"/>
      <c r="D85" s="16"/>
      <c r="E85" s="291"/>
      <c r="F85" s="291"/>
    </row>
    <row r="86" spans="1:6">
      <c r="A86" s="20"/>
      <c r="B86" s="282"/>
      <c r="C86" s="16"/>
      <c r="D86" s="16"/>
      <c r="E86" s="291"/>
      <c r="F86" s="291"/>
    </row>
    <row r="87" spans="1:6">
      <c r="A87" s="20"/>
      <c r="B87" s="282"/>
      <c r="C87" s="16"/>
      <c r="D87" s="16"/>
      <c r="E87" s="291"/>
      <c r="F87" s="291"/>
    </row>
    <row r="88" spans="1:6">
      <c r="A88" s="20"/>
      <c r="B88" s="282"/>
      <c r="C88" s="16"/>
      <c r="D88" s="16"/>
      <c r="E88" s="291"/>
      <c r="F88" s="291"/>
    </row>
    <row r="89" spans="1:6">
      <c r="A89" s="20"/>
      <c r="B89" s="282"/>
      <c r="C89" s="16"/>
      <c r="D89" s="16"/>
      <c r="E89" s="291"/>
      <c r="F89" s="291"/>
    </row>
    <row r="90" spans="1:6">
      <c r="A90" s="20"/>
      <c r="B90" s="282"/>
      <c r="C90" s="16"/>
      <c r="D90" s="16"/>
      <c r="E90" s="291"/>
      <c r="F90" s="291"/>
    </row>
    <row r="91" spans="1:6">
      <c r="A91" s="20"/>
      <c r="B91" s="282"/>
      <c r="C91" s="16"/>
      <c r="D91" s="16"/>
      <c r="E91" s="291"/>
      <c r="F91" s="291"/>
    </row>
    <row r="92" spans="1:6">
      <c r="A92" s="20"/>
      <c r="B92" s="282"/>
      <c r="C92" s="16"/>
      <c r="D92" s="16"/>
      <c r="E92" s="291"/>
      <c r="F92" s="291"/>
    </row>
    <row r="93" spans="1:6">
      <c r="A93" s="20"/>
      <c r="B93" s="282"/>
      <c r="C93" s="16"/>
      <c r="D93" s="16"/>
      <c r="E93" s="291"/>
      <c r="F93" s="291"/>
    </row>
    <row r="94" spans="1:6">
      <c r="A94" s="20"/>
      <c r="B94" s="282"/>
      <c r="C94" s="16"/>
      <c r="D94" s="16"/>
      <c r="E94" s="291"/>
      <c r="F94" s="291"/>
    </row>
    <row r="95" spans="1:6">
      <c r="A95" s="20"/>
      <c r="B95" s="282"/>
      <c r="C95" s="16"/>
      <c r="D95" s="16"/>
      <c r="E95" s="291"/>
      <c r="F95" s="291"/>
    </row>
    <row r="96" spans="1:6">
      <c r="A96" s="20"/>
      <c r="B96" s="282"/>
      <c r="C96" s="16"/>
      <c r="D96" s="16"/>
      <c r="E96" s="291"/>
      <c r="F96" s="291"/>
    </row>
    <row r="97" spans="1:6">
      <c r="A97" s="20"/>
      <c r="B97" s="282"/>
      <c r="C97" s="16"/>
      <c r="D97" s="16"/>
      <c r="E97" s="291"/>
      <c r="F97" s="291"/>
    </row>
    <row r="98" spans="1:6">
      <c r="A98" s="20"/>
      <c r="B98" s="282"/>
      <c r="C98" s="16"/>
      <c r="D98" s="16"/>
      <c r="E98" s="291"/>
      <c r="F98" s="291"/>
    </row>
    <row r="99" spans="1:6">
      <c r="A99" s="20"/>
      <c r="B99" s="282"/>
      <c r="C99" s="16"/>
      <c r="D99" s="16"/>
      <c r="E99" s="291"/>
      <c r="F99" s="291"/>
    </row>
    <row r="100" spans="1:6">
      <c r="A100" s="20"/>
      <c r="B100" s="282"/>
      <c r="C100" s="16"/>
      <c r="D100" s="16"/>
      <c r="E100" s="291"/>
      <c r="F100" s="291"/>
    </row>
    <row r="101" spans="1:6">
      <c r="A101" s="20"/>
      <c r="B101" s="282"/>
      <c r="C101" s="16"/>
      <c r="D101" s="16"/>
      <c r="E101" s="291"/>
      <c r="F101" s="291"/>
    </row>
    <row r="102" spans="1:6">
      <c r="A102" s="20"/>
      <c r="B102" s="282"/>
      <c r="C102" s="16"/>
      <c r="D102" s="16"/>
      <c r="E102" s="291"/>
      <c r="F102" s="291"/>
    </row>
    <row r="103" spans="1:6">
      <c r="A103" s="20"/>
      <c r="B103" s="282"/>
      <c r="C103" s="16"/>
      <c r="D103" s="16"/>
      <c r="E103" s="291"/>
      <c r="F103" s="291"/>
    </row>
    <row r="104" spans="1:6">
      <c r="A104" s="20"/>
      <c r="B104" s="282"/>
      <c r="C104" s="16"/>
      <c r="D104" s="16"/>
      <c r="E104" s="291"/>
      <c r="F104" s="291"/>
    </row>
    <row r="105" spans="1:6">
      <c r="A105" s="20"/>
      <c r="B105" s="282"/>
      <c r="C105" s="16"/>
      <c r="D105" s="16"/>
      <c r="E105" s="291"/>
      <c r="F105" s="291"/>
    </row>
    <row r="106" spans="1:6">
      <c r="A106" s="20"/>
      <c r="B106" s="282"/>
      <c r="C106" s="16"/>
      <c r="D106" s="16"/>
      <c r="E106" s="291"/>
      <c r="F106" s="291"/>
    </row>
    <row r="107" spans="1:6">
      <c r="A107" s="20"/>
      <c r="B107" s="282"/>
      <c r="C107" s="16"/>
      <c r="D107" s="16"/>
      <c r="E107" s="291"/>
      <c r="F107" s="291"/>
    </row>
    <row r="108" spans="1:6">
      <c r="A108" s="20"/>
      <c r="B108" s="282"/>
      <c r="C108" s="16"/>
      <c r="D108" s="16"/>
      <c r="E108" s="291"/>
      <c r="F108" s="291"/>
    </row>
    <row r="109" spans="1:6">
      <c r="A109" s="20"/>
      <c r="B109" s="282"/>
      <c r="C109" s="16"/>
      <c r="D109" s="16"/>
      <c r="E109" s="291"/>
      <c r="F109" s="291"/>
    </row>
    <row r="110" spans="1:6">
      <c r="A110" s="20"/>
      <c r="B110" s="282"/>
      <c r="C110" s="16"/>
      <c r="D110" s="16"/>
      <c r="E110" s="291"/>
      <c r="F110" s="291"/>
    </row>
    <row r="111" spans="1:6">
      <c r="A111" s="20"/>
      <c r="B111" s="282"/>
      <c r="C111" s="16"/>
      <c r="D111" s="16"/>
      <c r="E111" s="291"/>
      <c r="F111" s="291"/>
    </row>
    <row r="112" spans="1:6">
      <c r="A112" s="20"/>
      <c r="B112" s="282"/>
      <c r="C112" s="16"/>
      <c r="D112" s="16"/>
      <c r="E112" s="291"/>
      <c r="F112" s="291"/>
    </row>
    <row r="113" spans="1:6">
      <c r="A113" s="20"/>
      <c r="B113" s="282"/>
      <c r="C113" s="16"/>
      <c r="D113" s="16"/>
      <c r="E113" s="291"/>
      <c r="F113" s="291"/>
    </row>
    <row r="114" spans="1:6">
      <c r="A114" s="20"/>
      <c r="B114" s="282"/>
      <c r="C114" s="16"/>
      <c r="D114" s="16"/>
      <c r="E114" s="291"/>
      <c r="F114" s="291"/>
    </row>
    <row r="115" spans="1:6">
      <c r="A115" s="20"/>
      <c r="B115" s="282"/>
      <c r="C115" s="16"/>
      <c r="D115" s="16"/>
      <c r="E115" s="291"/>
      <c r="F115" s="291"/>
    </row>
    <row r="116" spans="1:6">
      <c r="A116" s="20"/>
      <c r="B116" s="282"/>
      <c r="C116" s="16"/>
      <c r="D116" s="16"/>
      <c r="E116" s="291"/>
      <c r="F116" s="291"/>
    </row>
    <row r="117" spans="1:6">
      <c r="A117" s="20"/>
      <c r="B117" s="282"/>
      <c r="C117" s="16"/>
      <c r="D117" s="16"/>
      <c r="E117" s="291"/>
      <c r="F117" s="291"/>
    </row>
    <row r="118" spans="1:6">
      <c r="A118" s="20"/>
      <c r="B118" s="282"/>
      <c r="C118" s="16"/>
      <c r="D118" s="16"/>
      <c r="E118" s="291"/>
      <c r="F118" s="291"/>
    </row>
    <row r="119" spans="1:6">
      <c r="A119" s="20"/>
      <c r="B119" s="282"/>
      <c r="C119" s="16"/>
      <c r="D119" s="16"/>
      <c r="E119" s="291"/>
      <c r="F119" s="291"/>
    </row>
    <row r="120" spans="1:6">
      <c r="A120" s="20"/>
      <c r="B120" s="282"/>
      <c r="C120" s="16"/>
      <c r="D120" s="16"/>
    </row>
    <row r="121" spans="1:6">
      <c r="A121" s="20"/>
      <c r="B121" s="282"/>
      <c r="C121" s="16"/>
      <c r="D121" s="16"/>
    </row>
    <row r="122" spans="1:6">
      <c r="A122" s="20"/>
      <c r="B122" s="282"/>
      <c r="C122" s="16"/>
      <c r="D122" s="16"/>
    </row>
    <row r="123" spans="1:6">
      <c r="A123" s="20"/>
      <c r="B123" s="282"/>
      <c r="C123" s="16"/>
      <c r="D123" s="16"/>
    </row>
    <row r="124" spans="1:6">
      <c r="A124" s="20"/>
      <c r="B124" s="282"/>
      <c r="C124" s="16"/>
      <c r="D124" s="16"/>
    </row>
    <row r="125" spans="1:6">
      <c r="A125" s="20"/>
      <c r="B125" s="282"/>
      <c r="C125" s="16"/>
      <c r="D125" s="16"/>
    </row>
    <row r="126" spans="1:6">
      <c r="A126" s="20"/>
      <c r="B126" s="282"/>
      <c r="C126" s="16"/>
      <c r="D126" s="16"/>
    </row>
    <row r="127" spans="1:6">
      <c r="A127" s="20"/>
      <c r="B127" s="282"/>
      <c r="C127" s="16"/>
      <c r="D127" s="16"/>
    </row>
    <row r="128" spans="1:6">
      <c r="A128" s="20"/>
      <c r="B128" s="282"/>
      <c r="C128" s="16"/>
      <c r="D128" s="16"/>
    </row>
    <row r="129" spans="1:4">
      <c r="A129" s="20"/>
      <c r="B129" s="282"/>
      <c r="C129" s="16"/>
      <c r="D129" s="16"/>
    </row>
    <row r="130" spans="1:4">
      <c r="A130" s="20"/>
      <c r="B130" s="282"/>
      <c r="C130" s="16"/>
      <c r="D130" s="16"/>
    </row>
    <row r="131" spans="1:4">
      <c r="A131" s="20"/>
      <c r="B131" s="282"/>
      <c r="C131" s="16"/>
      <c r="D131" s="16"/>
    </row>
    <row r="132" spans="1:4">
      <c r="A132" s="20"/>
      <c r="B132" s="282"/>
      <c r="C132" s="16"/>
      <c r="D132" s="16"/>
    </row>
    <row r="133" spans="1:4">
      <c r="A133" s="20"/>
      <c r="B133" s="282"/>
      <c r="C133" s="16"/>
      <c r="D133" s="16"/>
    </row>
    <row r="134" spans="1:4">
      <c r="A134" s="20"/>
      <c r="B134" s="282"/>
      <c r="C134" s="16"/>
      <c r="D134" s="16"/>
    </row>
    <row r="135" spans="1:4">
      <c r="A135" s="20"/>
      <c r="B135" s="282"/>
      <c r="C135" s="16"/>
      <c r="D135" s="16"/>
    </row>
    <row r="136" spans="1:4">
      <c r="A136" s="20"/>
      <c r="B136" s="282"/>
      <c r="C136" s="16"/>
      <c r="D136" s="16"/>
    </row>
    <row r="137" spans="1:4">
      <c r="A137" s="20"/>
      <c r="B137" s="282"/>
      <c r="C137" s="16"/>
      <c r="D137" s="16"/>
    </row>
    <row r="138" spans="1:4">
      <c r="A138" s="20"/>
      <c r="B138" s="282"/>
      <c r="C138" s="16"/>
      <c r="D138" s="16"/>
    </row>
    <row r="139" spans="1:4">
      <c r="A139" s="20"/>
      <c r="B139" s="282"/>
      <c r="C139" s="16"/>
      <c r="D139" s="16"/>
    </row>
    <row r="140" spans="1:4">
      <c r="A140" s="20"/>
      <c r="B140" s="282"/>
      <c r="C140" s="16"/>
      <c r="D140" s="16"/>
    </row>
    <row r="141" spans="1:4">
      <c r="A141" s="20"/>
      <c r="B141" s="282"/>
      <c r="C141" s="16"/>
      <c r="D141" s="16"/>
    </row>
    <row r="142" spans="1:4">
      <c r="A142" s="20"/>
      <c r="B142" s="282"/>
      <c r="C142" s="16"/>
      <c r="D142" s="16"/>
    </row>
    <row r="143" spans="1:4">
      <c r="A143" s="20"/>
      <c r="B143" s="282"/>
      <c r="C143" s="16"/>
      <c r="D143" s="16"/>
    </row>
    <row r="144" spans="1:4">
      <c r="A144" s="20"/>
      <c r="B144" s="282"/>
      <c r="C144" s="16"/>
      <c r="D144" s="16"/>
    </row>
    <row r="145" spans="1:4">
      <c r="A145" s="20"/>
      <c r="B145" s="282"/>
      <c r="C145" s="16"/>
      <c r="D145" s="16"/>
    </row>
    <row r="146" spans="1:4">
      <c r="A146" s="20"/>
      <c r="B146" s="282"/>
      <c r="C146" s="16"/>
      <c r="D146" s="16"/>
    </row>
    <row r="147" spans="1:4">
      <c r="A147" s="20"/>
      <c r="B147" s="282"/>
      <c r="C147" s="16"/>
      <c r="D147" s="16"/>
    </row>
    <row r="148" spans="1:4">
      <c r="A148" s="20"/>
      <c r="B148" s="282"/>
      <c r="C148" s="16"/>
      <c r="D148" s="16"/>
    </row>
    <row r="149" spans="1:4">
      <c r="A149" s="20"/>
      <c r="B149" s="282"/>
      <c r="C149" s="16"/>
      <c r="D149" s="16"/>
    </row>
    <row r="150" spans="1:4">
      <c r="A150" s="20"/>
      <c r="B150" s="282"/>
      <c r="C150" s="16"/>
      <c r="D150" s="16"/>
    </row>
    <row r="151" spans="1:4">
      <c r="A151" s="20"/>
      <c r="B151" s="282"/>
      <c r="C151" s="16"/>
      <c r="D151" s="16"/>
    </row>
    <row r="152" spans="1:4">
      <c r="A152" s="20"/>
      <c r="B152" s="282"/>
      <c r="C152" s="16"/>
      <c r="D152" s="16"/>
    </row>
    <row r="153" spans="1:4">
      <c r="A153" s="20"/>
      <c r="B153" s="282"/>
      <c r="C153" s="16"/>
      <c r="D153" s="16"/>
    </row>
    <row r="154" spans="1:4">
      <c r="A154" s="20"/>
      <c r="B154" s="282"/>
      <c r="C154" s="16"/>
      <c r="D154" s="16"/>
    </row>
    <row r="155" spans="1:4">
      <c r="A155" s="20"/>
      <c r="B155" s="282"/>
      <c r="C155" s="16"/>
      <c r="D155" s="16"/>
    </row>
    <row r="156" spans="1:4">
      <c r="A156" s="20"/>
      <c r="B156" s="282"/>
      <c r="C156" s="16"/>
      <c r="D156" s="16"/>
    </row>
    <row r="157" spans="1:4">
      <c r="A157" s="20"/>
      <c r="B157" s="282"/>
      <c r="C157" s="16"/>
      <c r="D157" s="16"/>
    </row>
    <row r="158" spans="1:4">
      <c r="A158" s="20"/>
      <c r="B158" s="282"/>
      <c r="C158" s="16"/>
      <c r="D158" s="16"/>
    </row>
    <row r="159" spans="1:4">
      <c r="A159" s="20"/>
      <c r="B159" s="282"/>
      <c r="C159" s="16"/>
      <c r="D159" s="16"/>
    </row>
    <row r="160" spans="1:4">
      <c r="A160" s="20"/>
      <c r="B160" s="282"/>
      <c r="C160" s="16"/>
      <c r="D160" s="16"/>
    </row>
    <row r="161" spans="1:4">
      <c r="A161" s="20"/>
      <c r="B161" s="282"/>
      <c r="C161" s="16"/>
      <c r="D161" s="16"/>
    </row>
    <row r="162" spans="1:4">
      <c r="A162" s="20"/>
      <c r="B162" s="282"/>
      <c r="C162" s="16"/>
      <c r="D162" s="16"/>
    </row>
    <row r="163" spans="1:4">
      <c r="A163" s="20"/>
      <c r="B163" s="282"/>
      <c r="C163" s="16"/>
      <c r="D163" s="16"/>
    </row>
    <row r="164" spans="1:4">
      <c r="A164" s="20"/>
      <c r="B164" s="282"/>
      <c r="C164" s="16"/>
      <c r="D164" s="16"/>
    </row>
    <row r="165" spans="1:4">
      <c r="A165" s="20"/>
      <c r="B165" s="282"/>
      <c r="C165" s="16"/>
      <c r="D165" s="16"/>
    </row>
    <row r="166" spans="1:4">
      <c r="A166" s="20"/>
      <c r="B166" s="282"/>
      <c r="C166" s="16"/>
      <c r="D166" s="16"/>
    </row>
    <row r="167" spans="1:4">
      <c r="A167" s="20"/>
      <c r="B167" s="282"/>
      <c r="C167" s="16"/>
      <c r="D167" s="16"/>
    </row>
    <row r="168" spans="1:4">
      <c r="A168" s="20"/>
      <c r="B168" s="282"/>
      <c r="C168" s="16"/>
      <c r="D168" s="16"/>
    </row>
    <row r="169" spans="1:4">
      <c r="A169" s="20"/>
      <c r="B169" s="282"/>
      <c r="C169" s="16"/>
      <c r="D169" s="16"/>
    </row>
    <row r="170" spans="1:4">
      <c r="A170" s="20"/>
      <c r="B170" s="282"/>
      <c r="C170" s="16"/>
      <c r="D170" s="16"/>
    </row>
    <row r="171" spans="1:4">
      <c r="A171" s="20"/>
      <c r="B171" s="282"/>
      <c r="C171" s="16"/>
      <c r="D171" s="16"/>
    </row>
    <row r="172" spans="1:4">
      <c r="A172" s="20"/>
      <c r="B172" s="282"/>
      <c r="C172" s="16"/>
      <c r="D172" s="16"/>
    </row>
    <row r="173" spans="1:4">
      <c r="A173" s="20"/>
      <c r="B173" s="282"/>
      <c r="C173" s="16"/>
      <c r="D173" s="16"/>
    </row>
    <row r="174" spans="1:4">
      <c r="A174" s="20"/>
      <c r="B174" s="282"/>
      <c r="C174" s="16"/>
      <c r="D174" s="16"/>
    </row>
    <row r="175" spans="1:4">
      <c r="A175" s="20"/>
      <c r="B175" s="282"/>
      <c r="C175" s="16"/>
      <c r="D175" s="16"/>
    </row>
    <row r="176" spans="1:4">
      <c r="A176" s="20"/>
      <c r="B176" s="282"/>
      <c r="C176" s="16"/>
      <c r="D176" s="16"/>
    </row>
    <row r="177" spans="1:4">
      <c r="A177" s="20"/>
      <c r="B177" s="282"/>
      <c r="C177" s="16"/>
      <c r="D177" s="16"/>
    </row>
    <row r="178" spans="1:4">
      <c r="A178" s="20"/>
      <c r="B178" s="282"/>
      <c r="C178" s="16"/>
      <c r="D178" s="16"/>
    </row>
    <row r="179" spans="1:4">
      <c r="A179" s="20"/>
    </row>
  </sheetData>
  <hyperlinks>
    <hyperlink ref="D10" r:id="rId1" xr:uid="{00000000-0004-0000-0D00-000000000000}"/>
    <hyperlink ref="D13" r:id="rId2" xr:uid="{00000000-0004-0000-0D00-000001000000}"/>
    <hyperlink ref="D11" r:id="rId3" xr:uid="{00000000-0004-0000-0D00-000002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81B6-1310-4FC9-85D4-EBB2483F024B}">
  <dimension ref="A1"/>
  <sheetViews>
    <sheetView workbookViewId="0"/>
  </sheetViews>
  <sheetFormatPr defaultRowHeight="15.0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5924A6"/>
    <pageSetUpPr fitToPage="1"/>
  </sheetPr>
  <dimension ref="A1:V106"/>
  <sheetViews>
    <sheetView topLeftCell="B1" zoomScale="93" zoomScaleNormal="93" workbookViewId="0">
      <pane ySplit="1" topLeftCell="A2" activePane="bottomLeft" state="frozen"/>
      <selection pane="bottomLeft" activeCell="Q91" sqref="Q85:Z91"/>
    </sheetView>
  </sheetViews>
  <sheetFormatPr defaultRowHeight="15.05"/>
  <cols>
    <col min="1" max="1" width="11.5546875" hidden="1" customWidth="1"/>
    <col min="2" max="2" width="60.109375" bestFit="1" customWidth="1"/>
    <col min="3" max="3" width="12.88671875" customWidth="1"/>
    <col min="4" max="4" width="9.109375" style="96" customWidth="1"/>
    <col min="5" max="5" width="10.5546875" customWidth="1"/>
    <col min="6" max="6" width="9.109375" style="96" customWidth="1"/>
    <col min="7" max="7" width="9.109375" customWidth="1"/>
    <col min="8" max="8" width="9.6640625" customWidth="1"/>
    <col min="9" max="9" width="11.5546875" customWidth="1"/>
    <col min="10" max="10" width="9.109375" customWidth="1"/>
    <col min="11" max="11" width="11.5546875" customWidth="1"/>
    <col min="12" max="15" width="9.109375" customWidth="1"/>
    <col min="16" max="16" width="13" customWidth="1"/>
    <col min="17" max="17" width="29.88671875" bestFit="1" customWidth="1"/>
    <col min="18" max="18" width="37.109375" bestFit="1" customWidth="1"/>
    <col min="19" max="19" width="22.88671875" style="1" bestFit="1" customWidth="1"/>
    <col min="20" max="20" width="44.33203125" bestFit="1" customWidth="1"/>
    <col min="21" max="21" width="26.33203125" bestFit="1" customWidth="1"/>
    <col min="22" max="22" width="15.5546875" customWidth="1"/>
  </cols>
  <sheetData>
    <row r="1" spans="1:22" ht="172.5" customHeight="1">
      <c r="A1" s="330" t="s">
        <v>2040</v>
      </c>
      <c r="B1" s="331" t="s">
        <v>2198</v>
      </c>
      <c r="C1" s="332" t="s">
        <v>2014</v>
      </c>
      <c r="D1" s="333" t="s">
        <v>1997</v>
      </c>
      <c r="E1" s="333" t="s">
        <v>1998</v>
      </c>
      <c r="F1" s="333" t="s">
        <v>1999</v>
      </c>
      <c r="G1" s="333" t="s">
        <v>1849</v>
      </c>
      <c r="H1" s="334" t="s">
        <v>1973</v>
      </c>
      <c r="I1" s="334" t="s">
        <v>2000</v>
      </c>
      <c r="J1" s="335" t="s">
        <v>1574</v>
      </c>
      <c r="K1" s="333" t="s">
        <v>2011</v>
      </c>
      <c r="L1" s="334" t="s">
        <v>2012</v>
      </c>
      <c r="M1" s="334" t="s">
        <v>2048</v>
      </c>
      <c r="N1" s="334" t="s">
        <v>2013</v>
      </c>
      <c r="O1" s="334" t="s">
        <v>2051</v>
      </c>
      <c r="P1" s="334" t="s">
        <v>2052</v>
      </c>
      <c r="Q1" s="336" t="s">
        <v>212</v>
      </c>
      <c r="R1" s="337" t="s">
        <v>216</v>
      </c>
      <c r="S1" s="337" t="s">
        <v>215</v>
      </c>
      <c r="T1" s="337" t="s">
        <v>213</v>
      </c>
      <c r="U1" s="337" t="s">
        <v>214</v>
      </c>
    </row>
    <row r="2" spans="1:22" ht="15.75">
      <c r="A2" s="254">
        <v>41863</v>
      </c>
      <c r="B2" s="367" t="s">
        <v>2159</v>
      </c>
      <c r="C2" s="327" t="s">
        <v>2284</v>
      </c>
      <c r="D2" s="13" t="s">
        <v>1069</v>
      </c>
      <c r="E2" s="13" t="s">
        <v>1069</v>
      </c>
      <c r="F2" s="13" t="s">
        <v>1069</v>
      </c>
      <c r="G2" s="13" t="s">
        <v>1069</v>
      </c>
      <c r="H2" s="321"/>
      <c r="I2" s="321"/>
      <c r="J2" s="321"/>
      <c r="K2" s="321"/>
      <c r="L2" s="13" t="s">
        <v>1069</v>
      </c>
      <c r="M2" s="4"/>
      <c r="N2" s="4"/>
      <c r="O2" s="4"/>
      <c r="P2" s="4"/>
      <c r="Q2" s="159" t="s">
        <v>2160</v>
      </c>
      <c r="R2" s="252" t="s">
        <v>2196</v>
      </c>
      <c r="S2" s="251" t="s">
        <v>2195</v>
      </c>
      <c r="T2" s="251" t="s">
        <v>2161</v>
      </c>
      <c r="U2" s="251" t="s">
        <v>1390</v>
      </c>
    </row>
    <row r="3" spans="1:22" ht="15.75">
      <c r="A3" s="205">
        <v>41842</v>
      </c>
      <c r="B3" s="278" t="s">
        <v>1478</v>
      </c>
      <c r="C3" s="395"/>
      <c r="D3" s="397"/>
      <c r="E3" s="397"/>
      <c r="F3" s="397"/>
      <c r="G3" s="397"/>
      <c r="H3" s="398"/>
      <c r="I3" s="319"/>
      <c r="J3" s="397"/>
      <c r="K3" s="399"/>
      <c r="L3" s="293"/>
      <c r="M3" s="293"/>
      <c r="N3" s="293"/>
      <c r="O3" s="293"/>
      <c r="P3" s="293"/>
      <c r="Q3" s="301" t="s">
        <v>1474</v>
      </c>
      <c r="R3" s="277" t="s">
        <v>1477</v>
      </c>
      <c r="S3" s="381" t="s">
        <v>1630</v>
      </c>
      <c r="T3" s="298" t="s">
        <v>1628</v>
      </c>
      <c r="U3" s="298" t="s">
        <v>1629</v>
      </c>
    </row>
    <row r="4" spans="1:22" ht="15.75">
      <c r="A4" s="205">
        <v>41842</v>
      </c>
      <c r="B4" s="278" t="s">
        <v>223</v>
      </c>
      <c r="C4" s="280" t="s">
        <v>2279</v>
      </c>
      <c r="D4" s="293" t="s">
        <v>1069</v>
      </c>
      <c r="E4" s="293" t="s">
        <v>1069</v>
      </c>
      <c r="F4" s="293" t="s">
        <v>1069</v>
      </c>
      <c r="G4" s="293" t="s">
        <v>1069</v>
      </c>
      <c r="H4" s="294" t="s">
        <v>1069</v>
      </c>
      <c r="I4" s="319">
        <v>42004</v>
      </c>
      <c r="J4" s="293" t="s">
        <v>1069</v>
      </c>
      <c r="K4" s="319">
        <v>41912</v>
      </c>
      <c r="L4" s="293"/>
      <c r="M4" s="293"/>
      <c r="N4" s="293"/>
      <c r="O4" s="293"/>
      <c r="P4" s="293"/>
      <c r="Q4" s="301" t="s">
        <v>224</v>
      </c>
      <c r="R4" s="277" t="s">
        <v>1528</v>
      </c>
      <c r="S4" s="381" t="s">
        <v>2003</v>
      </c>
      <c r="T4" s="299" t="s">
        <v>225</v>
      </c>
      <c r="U4" s="299" t="s">
        <v>226</v>
      </c>
    </row>
    <row r="5" spans="1:22" s="192" customFormat="1" ht="15.75">
      <c r="A5" s="205">
        <v>41842</v>
      </c>
      <c r="B5" s="278" t="s">
        <v>2205</v>
      </c>
      <c r="C5" s="395"/>
      <c r="D5" s="315"/>
      <c r="E5" s="293" t="s">
        <v>1069</v>
      </c>
      <c r="F5" s="293" t="s">
        <v>1069</v>
      </c>
      <c r="G5" s="315"/>
      <c r="H5" s="318"/>
      <c r="I5" s="320"/>
      <c r="J5" s="315"/>
      <c r="K5" s="317"/>
      <c r="L5" s="293"/>
      <c r="M5" s="293"/>
      <c r="N5" s="293"/>
      <c r="O5" s="293"/>
      <c r="P5" s="293"/>
      <c r="Q5" s="301"/>
      <c r="R5" s="277"/>
      <c r="S5" s="381"/>
      <c r="T5" s="299"/>
      <c r="U5" s="299"/>
    </row>
    <row r="6" spans="1:22" ht="15.75">
      <c r="A6" s="205">
        <v>41842</v>
      </c>
      <c r="B6" s="278" t="s">
        <v>235</v>
      </c>
      <c r="C6" s="280" t="s">
        <v>2275</v>
      </c>
      <c r="D6" s="293" t="s">
        <v>1069</v>
      </c>
      <c r="E6" s="293" t="s">
        <v>1069</v>
      </c>
      <c r="F6" s="293" t="s">
        <v>1069</v>
      </c>
      <c r="G6" s="293" t="s">
        <v>1069</v>
      </c>
      <c r="H6" s="294" t="s">
        <v>1069</v>
      </c>
      <c r="I6" s="319">
        <v>42004</v>
      </c>
      <c r="J6" s="315"/>
      <c r="K6" s="317"/>
      <c r="L6" s="293" t="s">
        <v>1069</v>
      </c>
      <c r="M6" s="293"/>
      <c r="N6" s="293"/>
      <c r="O6" s="293"/>
      <c r="P6" s="293"/>
      <c r="Q6" s="301" t="s">
        <v>236</v>
      </c>
      <c r="R6" s="277" t="s">
        <v>240</v>
      </c>
      <c r="S6" s="381" t="s">
        <v>239</v>
      </c>
      <c r="T6" s="299" t="s">
        <v>237</v>
      </c>
      <c r="U6" s="299" t="s">
        <v>238</v>
      </c>
    </row>
    <row r="7" spans="1:22" ht="15.75">
      <c r="A7" s="205">
        <v>41842</v>
      </c>
      <c r="B7" s="278" t="s">
        <v>2203</v>
      </c>
      <c r="C7" s="280" t="s">
        <v>2257</v>
      </c>
      <c r="D7" s="293" t="s">
        <v>1069</v>
      </c>
      <c r="E7" s="293" t="s">
        <v>1069</v>
      </c>
      <c r="F7" s="293" t="s">
        <v>1069</v>
      </c>
      <c r="G7" s="293" t="s">
        <v>1069</v>
      </c>
      <c r="H7" s="294" t="s">
        <v>1069</v>
      </c>
      <c r="I7" s="319">
        <v>42004</v>
      </c>
      <c r="J7" s="293" t="s">
        <v>1069</v>
      </c>
      <c r="K7" s="317"/>
      <c r="L7" s="293"/>
      <c r="M7" s="293"/>
      <c r="N7" s="293"/>
      <c r="O7" s="293"/>
      <c r="P7" s="293"/>
      <c r="Q7" s="301" t="s">
        <v>2145</v>
      </c>
      <c r="R7" s="277" t="s">
        <v>2146</v>
      </c>
      <c r="S7" s="381" t="s">
        <v>2147</v>
      </c>
      <c r="T7" s="299" t="s">
        <v>2210</v>
      </c>
      <c r="U7" s="299" t="s">
        <v>1944</v>
      </c>
    </row>
    <row r="8" spans="1:22" ht="15.75">
      <c r="A8" s="205">
        <v>41842</v>
      </c>
      <c r="B8" s="313" t="s">
        <v>2288</v>
      </c>
      <c r="C8" s="312" t="s">
        <v>2281</v>
      </c>
      <c r="D8" s="293" t="s">
        <v>1069</v>
      </c>
      <c r="E8" s="300" t="s">
        <v>1069</v>
      </c>
      <c r="F8" s="293" t="s">
        <v>1069</v>
      </c>
      <c r="G8" s="293" t="s">
        <v>1069</v>
      </c>
      <c r="H8" s="294" t="s">
        <v>1069</v>
      </c>
      <c r="I8" s="319">
        <v>42004</v>
      </c>
      <c r="J8" s="316" t="s">
        <v>1069</v>
      </c>
      <c r="K8" s="328">
        <v>42043</v>
      </c>
      <c r="L8" s="293"/>
      <c r="M8" s="293"/>
      <c r="N8" s="293"/>
      <c r="O8" s="293"/>
      <c r="P8" s="293"/>
      <c r="Q8" s="301" t="s">
        <v>2015</v>
      </c>
      <c r="R8" s="277" t="s">
        <v>2016</v>
      </c>
      <c r="S8" s="381" t="s">
        <v>511</v>
      </c>
      <c r="T8" s="299" t="s">
        <v>2004</v>
      </c>
      <c r="U8" s="299" t="s">
        <v>362</v>
      </c>
    </row>
    <row r="9" spans="1:22" ht="15.75">
      <c r="A9" s="254">
        <v>41863</v>
      </c>
      <c r="B9" s="278" t="s">
        <v>2066</v>
      </c>
      <c r="C9" s="392"/>
      <c r="D9" s="400"/>
      <c r="E9" s="392"/>
      <c r="F9" s="400"/>
      <c r="G9" s="392"/>
      <c r="H9" s="392"/>
      <c r="I9" s="392"/>
      <c r="J9" s="392"/>
      <c r="K9" s="392"/>
      <c r="L9" s="4"/>
      <c r="M9" s="159"/>
      <c r="N9" s="159"/>
      <c r="O9" s="159"/>
      <c r="P9" s="4"/>
      <c r="Q9" s="4" t="s">
        <v>1886</v>
      </c>
      <c r="R9" s="252" t="s">
        <v>1890</v>
      </c>
      <c r="S9" s="251" t="s">
        <v>2080</v>
      </c>
      <c r="T9" s="251" t="s">
        <v>1887</v>
      </c>
      <c r="U9" s="251" t="s">
        <v>1888</v>
      </c>
    </row>
    <row r="10" spans="1:22" ht="15.75">
      <c r="A10" s="205">
        <v>41842</v>
      </c>
      <c r="B10" s="278" t="s">
        <v>1691</v>
      </c>
      <c r="C10" s="280" t="s">
        <v>2416</v>
      </c>
      <c r="D10" s="293" t="s">
        <v>1069</v>
      </c>
      <c r="E10" s="293" t="s">
        <v>1069</v>
      </c>
      <c r="F10" s="293" t="s">
        <v>1069</v>
      </c>
      <c r="G10" s="293" t="s">
        <v>1069</v>
      </c>
      <c r="H10" s="294" t="s">
        <v>1069</v>
      </c>
      <c r="I10" s="295">
        <v>42369</v>
      </c>
      <c r="J10" s="293" t="s">
        <v>1069</v>
      </c>
      <c r="K10" s="295">
        <v>42210</v>
      </c>
      <c r="L10" s="293" t="s">
        <v>1069</v>
      </c>
      <c r="M10" s="293" t="s">
        <v>1069</v>
      </c>
      <c r="N10" s="293"/>
      <c r="O10" s="293"/>
      <c r="P10" s="293"/>
      <c r="Q10" s="301" t="s">
        <v>2017</v>
      </c>
      <c r="R10" s="277" t="s">
        <v>2018</v>
      </c>
      <c r="S10" s="381" t="s">
        <v>255</v>
      </c>
      <c r="T10" s="299" t="s">
        <v>1421</v>
      </c>
      <c r="U10" s="299" t="s">
        <v>254</v>
      </c>
    </row>
    <row r="11" spans="1:22" ht="15.75">
      <c r="A11" s="205">
        <v>41842</v>
      </c>
      <c r="B11" s="278" t="s">
        <v>1674</v>
      </c>
      <c r="C11" s="280" t="s">
        <v>2276</v>
      </c>
      <c r="D11" s="293" t="s">
        <v>1069</v>
      </c>
      <c r="E11" s="293" t="s">
        <v>1069</v>
      </c>
      <c r="F11" s="293" t="s">
        <v>2310</v>
      </c>
      <c r="G11" s="293" t="s">
        <v>1069</v>
      </c>
      <c r="H11" s="294" t="s">
        <v>1069</v>
      </c>
      <c r="I11" s="319">
        <v>42004</v>
      </c>
      <c r="J11" s="293" t="s">
        <v>1069</v>
      </c>
      <c r="K11" s="295">
        <v>42023</v>
      </c>
      <c r="L11" s="293"/>
      <c r="M11" s="293"/>
      <c r="N11" s="293"/>
      <c r="O11" s="293"/>
      <c r="P11" s="293"/>
      <c r="Q11" s="301" t="s">
        <v>2032</v>
      </c>
      <c r="R11" s="277" t="s">
        <v>1657</v>
      </c>
      <c r="S11" s="381" t="s">
        <v>1675</v>
      </c>
      <c r="T11" s="299" t="s">
        <v>1639</v>
      </c>
      <c r="U11" s="299" t="s">
        <v>1629</v>
      </c>
    </row>
    <row r="12" spans="1:22" s="192" customFormat="1" ht="15.75">
      <c r="A12" s="205">
        <v>41842</v>
      </c>
      <c r="B12" s="278" t="s">
        <v>2290</v>
      </c>
      <c r="C12" s="395"/>
      <c r="D12" s="293" t="s">
        <v>1069</v>
      </c>
      <c r="E12" s="293" t="s">
        <v>1069</v>
      </c>
      <c r="F12" s="293" t="s">
        <v>1069</v>
      </c>
      <c r="G12" s="293" t="s">
        <v>1069</v>
      </c>
      <c r="H12" s="318"/>
      <c r="I12" s="317"/>
      <c r="J12" s="293" t="s">
        <v>1069</v>
      </c>
      <c r="K12" s="295">
        <v>42295</v>
      </c>
      <c r="L12" s="293"/>
      <c r="M12" s="293"/>
      <c r="N12" s="293"/>
      <c r="O12" s="293"/>
      <c r="P12" s="293"/>
      <c r="Q12" s="301" t="s">
        <v>1071</v>
      </c>
      <c r="R12" s="277" t="s">
        <v>559</v>
      </c>
      <c r="S12" s="381" t="s">
        <v>260</v>
      </c>
      <c r="T12" s="299" t="s">
        <v>258</v>
      </c>
      <c r="U12" s="299" t="s">
        <v>259</v>
      </c>
    </row>
    <row r="13" spans="1:22" ht="15.75">
      <c r="A13" s="205">
        <v>41842</v>
      </c>
      <c r="B13" s="278" t="s">
        <v>261</v>
      </c>
      <c r="C13" s="280" t="s">
        <v>2333</v>
      </c>
      <c r="D13" s="293" t="s">
        <v>1069</v>
      </c>
      <c r="E13" s="293" t="s">
        <v>1069</v>
      </c>
      <c r="F13" s="293" t="s">
        <v>1069</v>
      </c>
      <c r="G13" s="293" t="s">
        <v>1069</v>
      </c>
      <c r="H13" s="329" t="s">
        <v>1069</v>
      </c>
      <c r="I13" s="328" t="s">
        <v>1069</v>
      </c>
      <c r="J13" s="293" t="s">
        <v>2049</v>
      </c>
      <c r="K13" s="296"/>
      <c r="L13" s="293" t="s">
        <v>1069</v>
      </c>
      <c r="M13" s="293"/>
      <c r="N13" s="293"/>
      <c r="O13" s="293"/>
      <c r="P13" s="293"/>
      <c r="Q13" s="301" t="s">
        <v>262</v>
      </c>
      <c r="R13" s="277" t="s">
        <v>1897</v>
      </c>
      <c r="S13" s="381" t="s">
        <v>265</v>
      </c>
      <c r="T13" s="299" t="s">
        <v>263</v>
      </c>
      <c r="U13" s="299" t="s">
        <v>264</v>
      </c>
    </row>
    <row r="14" spans="1:22" ht="15.75">
      <c r="A14" s="205">
        <v>41863</v>
      </c>
      <c r="B14" s="278" t="s">
        <v>1517</v>
      </c>
      <c r="C14" s="280" t="s">
        <v>2335</v>
      </c>
      <c r="D14" s="293" t="s">
        <v>1069</v>
      </c>
      <c r="E14" s="315"/>
      <c r="F14" s="293" t="s">
        <v>1069</v>
      </c>
      <c r="G14" s="293" t="s">
        <v>1069</v>
      </c>
      <c r="H14" s="294" t="s">
        <v>1069</v>
      </c>
      <c r="I14" s="295">
        <v>42094</v>
      </c>
      <c r="J14" s="293" t="s">
        <v>1069</v>
      </c>
      <c r="K14" s="319">
        <v>42004</v>
      </c>
      <c r="L14" s="293"/>
      <c r="M14" s="293"/>
      <c r="N14" s="293"/>
      <c r="O14" s="293"/>
      <c r="P14" s="293"/>
      <c r="Q14" s="301" t="s">
        <v>2212</v>
      </c>
      <c r="R14" s="277" t="s">
        <v>2357</v>
      </c>
      <c r="S14" s="381" t="s">
        <v>2209</v>
      </c>
      <c r="T14" s="299" t="s">
        <v>2208</v>
      </c>
      <c r="U14" s="299" t="s">
        <v>259</v>
      </c>
      <c r="V14" t="s">
        <v>2211</v>
      </c>
    </row>
    <row r="15" spans="1:22" s="192" customFormat="1" ht="31.45">
      <c r="A15" s="205"/>
      <c r="B15" s="358" t="s">
        <v>2304</v>
      </c>
      <c r="C15" s="280" t="s">
        <v>2330</v>
      </c>
      <c r="D15" s="293" t="s">
        <v>1069</v>
      </c>
      <c r="E15" s="293" t="s">
        <v>1069</v>
      </c>
      <c r="F15" s="293" t="s">
        <v>1069</v>
      </c>
      <c r="G15" s="293" t="s">
        <v>1069</v>
      </c>
      <c r="H15" s="294" t="s">
        <v>1069</v>
      </c>
      <c r="I15" s="295">
        <v>42094</v>
      </c>
      <c r="J15" s="315"/>
      <c r="K15" s="320"/>
      <c r="L15" s="293"/>
      <c r="M15" s="293"/>
      <c r="N15" s="293"/>
      <c r="O15" s="293"/>
      <c r="P15" s="293"/>
      <c r="Q15" s="301"/>
      <c r="R15" s="277"/>
      <c r="S15" s="381"/>
      <c r="T15" s="299"/>
      <c r="U15" s="299"/>
    </row>
    <row r="16" spans="1:22" s="192" customFormat="1" ht="15.75">
      <c r="A16" s="205"/>
      <c r="B16" s="358" t="s">
        <v>2349</v>
      </c>
      <c r="C16" s="280" t="s">
        <v>2350</v>
      </c>
      <c r="D16" s="293" t="s">
        <v>1069</v>
      </c>
      <c r="E16" s="293" t="s">
        <v>1069</v>
      </c>
      <c r="F16" s="293" t="s">
        <v>1069</v>
      </c>
      <c r="G16" s="293" t="s">
        <v>1069</v>
      </c>
      <c r="H16" s="294" t="s">
        <v>1069</v>
      </c>
      <c r="I16" s="295">
        <v>42046</v>
      </c>
      <c r="J16" s="315"/>
      <c r="K16" s="320"/>
      <c r="L16" s="293" t="s">
        <v>1069</v>
      </c>
      <c r="M16" s="293"/>
      <c r="N16" s="293"/>
      <c r="O16" s="293"/>
      <c r="P16" s="293"/>
      <c r="Q16" s="301"/>
      <c r="R16" s="277"/>
      <c r="S16" s="381"/>
      <c r="T16" s="299"/>
      <c r="U16" s="299"/>
    </row>
    <row r="17" spans="1:21" ht="15.75">
      <c r="A17" s="205">
        <v>41842</v>
      </c>
      <c r="B17" s="278" t="s">
        <v>273</v>
      </c>
      <c r="C17" s="280" t="s">
        <v>2332</v>
      </c>
      <c r="D17" s="293" t="s">
        <v>1069</v>
      </c>
      <c r="E17" s="293" t="s">
        <v>1069</v>
      </c>
      <c r="F17" s="293" t="s">
        <v>1069</v>
      </c>
      <c r="G17" s="293" t="s">
        <v>1069</v>
      </c>
      <c r="H17" s="364" t="s">
        <v>1069</v>
      </c>
      <c r="I17" s="295">
        <v>42369</v>
      </c>
      <c r="J17" s="315"/>
      <c r="K17" s="317"/>
      <c r="L17" s="293"/>
      <c r="M17" s="293"/>
      <c r="N17" s="293"/>
      <c r="O17" s="293"/>
      <c r="P17" s="293"/>
      <c r="Q17" s="301" t="s">
        <v>1801</v>
      </c>
      <c r="R17" s="277" t="s">
        <v>2103</v>
      </c>
      <c r="S17" s="381" t="s">
        <v>277</v>
      </c>
      <c r="T17" s="299" t="s">
        <v>275</v>
      </c>
      <c r="U17" s="299" t="s">
        <v>276</v>
      </c>
    </row>
    <row r="18" spans="1:21" ht="15.75">
      <c r="A18" s="205">
        <v>41842</v>
      </c>
      <c r="B18" s="278" t="s">
        <v>2291</v>
      </c>
      <c r="C18" s="395"/>
      <c r="D18" s="293" t="s">
        <v>1069</v>
      </c>
      <c r="E18" s="293" t="s">
        <v>2384</v>
      </c>
      <c r="F18" s="293" t="s">
        <v>1069</v>
      </c>
      <c r="G18" s="293" t="s">
        <v>1069</v>
      </c>
      <c r="H18" s="294" t="s">
        <v>1069</v>
      </c>
      <c r="I18" s="295">
        <v>42094</v>
      </c>
      <c r="J18" s="315"/>
      <c r="K18" s="317"/>
      <c r="L18" s="293" t="s">
        <v>1069</v>
      </c>
      <c r="M18" s="293"/>
      <c r="N18" s="293" t="s">
        <v>1069</v>
      </c>
      <c r="O18" s="293"/>
      <c r="P18" s="293"/>
      <c r="Q18" s="301" t="s">
        <v>280</v>
      </c>
      <c r="R18" s="277" t="s">
        <v>284</v>
      </c>
      <c r="S18" s="381" t="s">
        <v>1940</v>
      </c>
      <c r="T18" s="299" t="s">
        <v>2173</v>
      </c>
      <c r="U18" s="299" t="s">
        <v>282</v>
      </c>
    </row>
    <row r="19" spans="1:21" ht="15.75">
      <c r="A19" s="205">
        <v>41842</v>
      </c>
      <c r="B19" s="278" t="s">
        <v>1755</v>
      </c>
      <c r="C19" s="280" t="s">
        <v>2265</v>
      </c>
      <c r="D19" s="293" t="s">
        <v>1069</v>
      </c>
      <c r="E19" s="293" t="e">
        <f>+a</f>
        <v>#NAME?</v>
      </c>
      <c r="F19" s="293" t="s">
        <v>1069</v>
      </c>
      <c r="G19" s="293" t="s">
        <v>1069</v>
      </c>
      <c r="H19" s="294" t="s">
        <v>1069</v>
      </c>
      <c r="I19" s="319">
        <v>42004</v>
      </c>
      <c r="J19" s="293" t="s">
        <v>1069</v>
      </c>
      <c r="K19" s="319">
        <v>41745</v>
      </c>
      <c r="L19" s="293"/>
      <c r="M19" s="293"/>
      <c r="N19" s="293"/>
      <c r="O19" s="293"/>
      <c r="P19" s="293"/>
      <c r="Q19" s="302" t="s">
        <v>1833</v>
      </c>
      <c r="R19" s="277" t="s">
        <v>1834</v>
      </c>
      <c r="S19" s="381" t="s">
        <v>1654</v>
      </c>
      <c r="T19" s="299" t="s">
        <v>1652</v>
      </c>
      <c r="U19" s="299" t="s">
        <v>1653</v>
      </c>
    </row>
    <row r="20" spans="1:21" ht="15.75">
      <c r="A20" s="205">
        <v>41842</v>
      </c>
      <c r="B20" s="278" t="s">
        <v>285</v>
      </c>
      <c r="C20" s="280" t="s">
        <v>2261</v>
      </c>
      <c r="D20" s="293" t="s">
        <v>1069</v>
      </c>
      <c r="E20" s="293" t="s">
        <v>1069</v>
      </c>
      <c r="F20" s="293" t="s">
        <v>1069</v>
      </c>
      <c r="G20" s="293" t="s">
        <v>1069</v>
      </c>
      <c r="H20" s="294" t="s">
        <v>1069</v>
      </c>
      <c r="I20" s="319">
        <v>42004</v>
      </c>
      <c r="J20" s="293"/>
      <c r="K20" s="296"/>
      <c r="L20" s="293" t="s">
        <v>1069</v>
      </c>
      <c r="M20" s="293"/>
      <c r="N20" s="293"/>
      <c r="O20" s="293"/>
      <c r="P20" s="293"/>
      <c r="Q20" s="301" t="s">
        <v>286</v>
      </c>
      <c r="R20" s="277" t="s">
        <v>290</v>
      </c>
      <c r="S20" s="381" t="s">
        <v>289</v>
      </c>
      <c r="T20" s="299" t="s">
        <v>287</v>
      </c>
      <c r="U20" s="299" t="s">
        <v>288</v>
      </c>
    </row>
    <row r="21" spans="1:21" ht="15.75">
      <c r="A21" s="205">
        <v>41842</v>
      </c>
      <c r="B21" s="278" t="s">
        <v>291</v>
      </c>
      <c r="C21" s="280" t="s">
        <v>2258</v>
      </c>
      <c r="D21" s="293" t="s">
        <v>1069</v>
      </c>
      <c r="E21" s="293" t="s">
        <v>1069</v>
      </c>
      <c r="F21" s="293" t="s">
        <v>1069</v>
      </c>
      <c r="G21" s="293" t="s">
        <v>1069</v>
      </c>
      <c r="H21" s="294" t="s">
        <v>1069</v>
      </c>
      <c r="I21" s="319">
        <v>42004</v>
      </c>
      <c r="J21" s="293" t="s">
        <v>1069</v>
      </c>
      <c r="K21" s="295">
        <v>42090</v>
      </c>
      <c r="L21" s="293"/>
      <c r="M21" s="293"/>
      <c r="N21" s="293"/>
      <c r="O21" s="293"/>
      <c r="P21" s="293"/>
      <c r="Q21" s="301" t="s">
        <v>292</v>
      </c>
      <c r="R21" s="277" t="s">
        <v>296</v>
      </c>
      <c r="S21" s="381" t="s">
        <v>295</v>
      </c>
      <c r="T21" s="299" t="s">
        <v>293</v>
      </c>
      <c r="U21" s="299" t="s">
        <v>294</v>
      </c>
    </row>
    <row r="22" spans="1:21" ht="15.75">
      <c r="A22" s="254">
        <v>41863</v>
      </c>
      <c r="B22" s="278" t="s">
        <v>2067</v>
      </c>
      <c r="C22" s="392"/>
      <c r="D22" s="400"/>
      <c r="E22" s="392"/>
      <c r="F22" s="400"/>
      <c r="G22" s="392"/>
      <c r="H22" s="392"/>
      <c r="I22" s="392"/>
      <c r="J22" s="392"/>
      <c r="K22" s="392"/>
      <c r="L22" s="4"/>
      <c r="M22" s="159"/>
      <c r="N22" s="159"/>
      <c r="O22" s="159"/>
      <c r="P22" s="4"/>
      <c r="Q22" s="4" t="s">
        <v>2071</v>
      </c>
      <c r="R22" s="252" t="s">
        <v>2081</v>
      </c>
      <c r="S22" s="251" t="s">
        <v>1884</v>
      </c>
      <c r="T22" s="251" t="s">
        <v>2079</v>
      </c>
      <c r="U22" s="251" t="s">
        <v>494</v>
      </c>
    </row>
    <row r="23" spans="1:21" ht="15.75">
      <c r="A23" s="205">
        <v>41842</v>
      </c>
      <c r="B23" s="278" t="s">
        <v>2303</v>
      </c>
      <c r="C23" s="396"/>
      <c r="D23" s="293" t="s">
        <v>1069</v>
      </c>
      <c r="E23" s="293" t="s">
        <v>1069</v>
      </c>
      <c r="F23" s="293" t="s">
        <v>1069</v>
      </c>
      <c r="G23" s="293" t="s">
        <v>1069</v>
      </c>
      <c r="H23" s="294" t="s">
        <v>1069</v>
      </c>
      <c r="I23" s="319">
        <v>42004</v>
      </c>
      <c r="J23" s="293" t="s">
        <v>1069</v>
      </c>
      <c r="K23" s="295">
        <v>42085</v>
      </c>
      <c r="L23" s="293" t="s">
        <v>1069</v>
      </c>
      <c r="M23" s="293" t="s">
        <v>1069</v>
      </c>
      <c r="N23" s="293" t="s">
        <v>1069</v>
      </c>
      <c r="O23" s="293"/>
      <c r="P23" s="293"/>
      <c r="Q23" s="301" t="s">
        <v>304</v>
      </c>
      <c r="R23" s="277" t="s">
        <v>308</v>
      </c>
      <c r="S23" s="381" t="s">
        <v>307</v>
      </c>
      <c r="T23" s="299" t="s">
        <v>305</v>
      </c>
      <c r="U23" s="299" t="s">
        <v>306</v>
      </c>
    </row>
    <row r="24" spans="1:21" ht="15.75">
      <c r="A24" s="205">
        <v>41842</v>
      </c>
      <c r="B24" s="278" t="s">
        <v>1260</v>
      </c>
      <c r="C24" s="280" t="s">
        <v>2336</v>
      </c>
      <c r="D24" s="293" t="s">
        <v>1069</v>
      </c>
      <c r="E24" s="293" t="s">
        <v>1069</v>
      </c>
      <c r="F24" s="293" t="s">
        <v>1069</v>
      </c>
      <c r="G24" s="293" t="s">
        <v>1069</v>
      </c>
      <c r="H24" s="318"/>
      <c r="I24" s="317"/>
      <c r="J24" s="315"/>
      <c r="K24" s="317"/>
      <c r="L24" s="293"/>
      <c r="M24" s="293"/>
      <c r="N24" s="293"/>
      <c r="O24" s="293"/>
      <c r="P24" s="293"/>
      <c r="Q24" s="301" t="s">
        <v>1362</v>
      </c>
      <c r="R24" s="277" t="s">
        <v>1361</v>
      </c>
      <c r="S24" s="381" t="s">
        <v>1360</v>
      </c>
      <c r="T24" s="299" t="s">
        <v>1392</v>
      </c>
      <c r="U24" s="299" t="s">
        <v>1359</v>
      </c>
    </row>
    <row r="25" spans="1:21" ht="15.75">
      <c r="A25" s="205">
        <v>41842</v>
      </c>
      <c r="B25" s="278" t="s">
        <v>2289</v>
      </c>
      <c r="C25" s="280" t="s">
        <v>2331</v>
      </c>
      <c r="D25" s="255" t="s">
        <v>1069</v>
      </c>
      <c r="E25" s="255" t="s">
        <v>1069</v>
      </c>
      <c r="F25" s="255" t="s">
        <v>1069</v>
      </c>
      <c r="G25" s="255" t="s">
        <v>1069</v>
      </c>
      <c r="H25" s="255" t="s">
        <v>1069</v>
      </c>
      <c r="I25" s="339">
        <v>42094</v>
      </c>
      <c r="J25" s="255" t="s">
        <v>1069</v>
      </c>
      <c r="K25" s="339">
        <v>42227</v>
      </c>
      <c r="L25" s="162"/>
      <c r="M25" s="162"/>
      <c r="N25" s="162"/>
      <c r="O25" s="162"/>
      <c r="P25" s="162"/>
      <c r="Q25" s="159" t="s">
        <v>2072</v>
      </c>
      <c r="R25" s="277" t="s">
        <v>2074</v>
      </c>
      <c r="S25" s="302" t="s">
        <v>1881</v>
      </c>
      <c r="T25" s="302" t="s">
        <v>2078</v>
      </c>
      <c r="U25" s="302" t="s">
        <v>1085</v>
      </c>
    </row>
    <row r="26" spans="1:21" ht="15.75">
      <c r="A26" s="254">
        <v>41863</v>
      </c>
      <c r="B26" s="278" t="s">
        <v>2294</v>
      </c>
      <c r="C26" s="392"/>
      <c r="D26" s="13" t="s">
        <v>1069</v>
      </c>
      <c r="E26" s="13" t="s">
        <v>1069</v>
      </c>
      <c r="F26" s="13" t="s">
        <v>1069</v>
      </c>
      <c r="G26" s="13" t="s">
        <v>1069</v>
      </c>
      <c r="H26" s="342" t="s">
        <v>1069</v>
      </c>
      <c r="I26" s="359">
        <v>42004</v>
      </c>
      <c r="J26" s="13" t="s">
        <v>1069</v>
      </c>
      <c r="K26" s="340">
        <v>42005</v>
      </c>
      <c r="L26" s="13"/>
      <c r="M26" s="159"/>
      <c r="N26" s="159"/>
      <c r="O26" s="159"/>
      <c r="P26" s="4"/>
      <c r="Q26" s="4"/>
      <c r="R26" s="4"/>
      <c r="S26" s="251"/>
      <c r="T26" s="251"/>
      <c r="U26" s="251"/>
    </row>
    <row r="27" spans="1:21" ht="15.75">
      <c r="A27" s="205">
        <v>41842</v>
      </c>
      <c r="B27" s="278" t="s">
        <v>309</v>
      </c>
      <c r="C27" s="280" t="s">
        <v>2268</v>
      </c>
      <c r="D27" s="293" t="s">
        <v>1069</v>
      </c>
      <c r="E27" s="293" t="s">
        <v>1069</v>
      </c>
      <c r="F27" s="293" t="s">
        <v>1069</v>
      </c>
      <c r="G27" s="293" t="s">
        <v>1069</v>
      </c>
      <c r="H27" s="294" t="s">
        <v>1069</v>
      </c>
      <c r="I27" s="319">
        <v>42004</v>
      </c>
      <c r="J27" s="293"/>
      <c r="K27" s="296"/>
      <c r="L27" s="293" t="s">
        <v>1069</v>
      </c>
      <c r="M27" s="293"/>
      <c r="N27" s="293"/>
      <c r="O27" s="293"/>
      <c r="P27" s="293"/>
      <c r="Q27" s="301" t="s">
        <v>310</v>
      </c>
      <c r="R27" s="277" t="s">
        <v>314</v>
      </c>
      <c r="S27" s="381" t="s">
        <v>313</v>
      </c>
      <c r="T27" s="299" t="s">
        <v>311</v>
      </c>
      <c r="U27" s="299" t="s">
        <v>312</v>
      </c>
    </row>
    <row r="28" spans="1:21" ht="15.75">
      <c r="A28" s="205">
        <v>41842</v>
      </c>
      <c r="B28" s="278" t="s">
        <v>1624</v>
      </c>
      <c r="C28" s="395"/>
      <c r="D28" s="397"/>
      <c r="E28" s="397"/>
      <c r="F28" s="397"/>
      <c r="G28" s="397"/>
      <c r="H28" s="398"/>
      <c r="I28" s="399"/>
      <c r="J28" s="397"/>
      <c r="K28" s="399"/>
      <c r="L28" s="293"/>
      <c r="M28" s="293"/>
      <c r="N28" s="293"/>
      <c r="O28" s="293"/>
      <c r="P28" s="293"/>
      <c r="Q28" s="302" t="s">
        <v>2030</v>
      </c>
      <c r="R28" s="277" t="s">
        <v>1672</v>
      </c>
      <c r="S28" s="381" t="s">
        <v>1637</v>
      </c>
      <c r="T28" s="299" t="s">
        <v>1635</v>
      </c>
      <c r="U28" s="299" t="s">
        <v>1636</v>
      </c>
    </row>
    <row r="29" spans="1:21" ht="15.75">
      <c r="A29" s="205">
        <v>41842</v>
      </c>
      <c r="B29" s="278" t="s">
        <v>1376</v>
      </c>
      <c r="C29" s="280" t="s">
        <v>2280</v>
      </c>
      <c r="D29" s="293" t="s">
        <v>1069</v>
      </c>
      <c r="E29" s="293" t="s">
        <v>1069</v>
      </c>
      <c r="F29" s="293" t="s">
        <v>1069</v>
      </c>
      <c r="G29" s="293" t="s">
        <v>1069</v>
      </c>
      <c r="H29" s="294" t="s">
        <v>1069</v>
      </c>
      <c r="I29" s="319">
        <v>42004</v>
      </c>
      <c r="J29" s="293" t="s">
        <v>1069</v>
      </c>
      <c r="K29" s="314">
        <v>42022</v>
      </c>
      <c r="L29" s="293" t="s">
        <v>1069</v>
      </c>
      <c r="M29" s="293"/>
      <c r="N29" s="293"/>
      <c r="O29" s="293"/>
      <c r="P29" s="293"/>
      <c r="Q29" s="301" t="s">
        <v>1383</v>
      </c>
      <c r="R29" s="277" t="s">
        <v>1384</v>
      </c>
      <c r="S29" s="381" t="s">
        <v>1382</v>
      </c>
      <c r="T29" s="299" t="s">
        <v>1380</v>
      </c>
      <c r="U29" s="299" t="s">
        <v>1381</v>
      </c>
    </row>
    <row r="30" spans="1:21" ht="15.75">
      <c r="A30" s="205">
        <v>41842</v>
      </c>
      <c r="B30" s="278" t="s">
        <v>29</v>
      </c>
      <c r="C30" s="280" t="s">
        <v>2337</v>
      </c>
      <c r="D30" s="293" t="s">
        <v>1069</v>
      </c>
      <c r="E30" s="293" t="s">
        <v>1069</v>
      </c>
      <c r="F30" s="293" t="s">
        <v>1069</v>
      </c>
      <c r="G30" s="293" t="s">
        <v>1069</v>
      </c>
      <c r="H30" s="294" t="s">
        <v>1069</v>
      </c>
      <c r="I30" s="317"/>
      <c r="J30" s="315"/>
      <c r="K30" s="317"/>
      <c r="L30" s="293"/>
      <c r="M30" s="293"/>
      <c r="N30" s="293"/>
      <c r="O30" s="293"/>
      <c r="P30" s="303"/>
      <c r="Q30" s="301" t="s">
        <v>321</v>
      </c>
      <c r="R30" s="277" t="s">
        <v>325</v>
      </c>
      <c r="S30" s="381" t="s">
        <v>324</v>
      </c>
      <c r="T30" s="299" t="s">
        <v>322</v>
      </c>
      <c r="U30" s="299" t="s">
        <v>323</v>
      </c>
    </row>
    <row r="31" spans="1:21" ht="15.75">
      <c r="A31" s="205">
        <v>41842</v>
      </c>
      <c r="B31" s="278" t="s">
        <v>326</v>
      </c>
      <c r="C31" s="280" t="s">
        <v>2338</v>
      </c>
      <c r="D31" s="293" t="s">
        <v>1069</v>
      </c>
      <c r="E31" s="293" t="s">
        <v>1069</v>
      </c>
      <c r="F31" s="293" t="s">
        <v>1069</v>
      </c>
      <c r="G31" s="293" t="s">
        <v>1069</v>
      </c>
      <c r="H31" s="294" t="s">
        <v>2310</v>
      </c>
      <c r="I31" s="317"/>
      <c r="J31" s="293" t="s">
        <v>1069</v>
      </c>
      <c r="K31" s="317"/>
      <c r="L31" s="293" t="s">
        <v>1069</v>
      </c>
      <c r="M31" s="293"/>
      <c r="N31" s="293"/>
      <c r="O31" s="293"/>
      <c r="P31" s="303"/>
      <c r="Q31" s="301" t="s">
        <v>327</v>
      </c>
      <c r="R31" s="277" t="s">
        <v>331</v>
      </c>
      <c r="S31" s="381" t="s">
        <v>330</v>
      </c>
      <c r="T31" s="299" t="s">
        <v>328</v>
      </c>
      <c r="U31" s="299" t="s">
        <v>329</v>
      </c>
    </row>
    <row r="32" spans="1:21" ht="15.75">
      <c r="A32" s="205">
        <v>41842</v>
      </c>
      <c r="B32" s="278" t="s">
        <v>1645</v>
      </c>
      <c r="C32" s="280" t="s">
        <v>2278</v>
      </c>
      <c r="D32" s="293" t="s">
        <v>1069</v>
      </c>
      <c r="E32" s="293" t="s">
        <v>1069</v>
      </c>
      <c r="F32" s="315" t="s">
        <v>2328</v>
      </c>
      <c r="G32" s="293" t="s">
        <v>1069</v>
      </c>
      <c r="H32" s="294" t="s">
        <v>1069</v>
      </c>
      <c r="I32" s="319">
        <v>42004</v>
      </c>
      <c r="J32" s="293" t="s">
        <v>1069</v>
      </c>
      <c r="K32" s="295">
        <v>42147</v>
      </c>
      <c r="L32" s="293"/>
      <c r="M32" s="293"/>
      <c r="N32" s="293"/>
      <c r="O32" s="293"/>
      <c r="P32" s="303"/>
      <c r="Q32" s="301" t="s">
        <v>1646</v>
      </c>
      <c r="R32" s="277" t="s">
        <v>1650</v>
      </c>
      <c r="S32" s="381" t="s">
        <v>1649</v>
      </c>
      <c r="T32" s="299" t="s">
        <v>1647</v>
      </c>
      <c r="U32" s="299" t="s">
        <v>1648</v>
      </c>
    </row>
    <row r="33" spans="1:21" ht="15.75">
      <c r="A33" s="205">
        <v>41842</v>
      </c>
      <c r="B33" s="278" t="s">
        <v>1397</v>
      </c>
      <c r="C33" s="280" t="s">
        <v>2273</v>
      </c>
      <c r="D33" s="293" t="s">
        <v>1069</v>
      </c>
      <c r="E33" s="293" t="s">
        <v>1069</v>
      </c>
      <c r="F33" s="293" t="s">
        <v>1069</v>
      </c>
      <c r="G33" s="293" t="s">
        <v>1069</v>
      </c>
      <c r="H33" s="294" t="s">
        <v>1069</v>
      </c>
      <c r="I33" s="319">
        <v>42004</v>
      </c>
      <c r="J33" s="293" t="s">
        <v>1069</v>
      </c>
      <c r="K33" s="314">
        <v>41852</v>
      </c>
      <c r="L33" s="293"/>
      <c r="M33" s="293"/>
      <c r="N33" s="293"/>
      <c r="O33" s="293"/>
      <c r="P33" s="303"/>
      <c r="Q33" s="301" t="s">
        <v>1424</v>
      </c>
      <c r="R33" s="277" t="s">
        <v>1427</v>
      </c>
      <c r="S33" s="381" t="s">
        <v>1426</v>
      </c>
      <c r="T33" s="299" t="s">
        <v>1425</v>
      </c>
      <c r="U33" s="299" t="s">
        <v>1247</v>
      </c>
    </row>
    <row r="34" spans="1:21" s="192" customFormat="1" ht="15.75">
      <c r="A34" s="205"/>
      <c r="B34" s="278" t="s">
        <v>2214</v>
      </c>
      <c r="C34" s="280" t="s">
        <v>2282</v>
      </c>
      <c r="D34" s="293" t="s">
        <v>1069</v>
      </c>
      <c r="E34" s="293" t="s">
        <v>1069</v>
      </c>
      <c r="F34" s="293" t="s">
        <v>1069</v>
      </c>
      <c r="G34" s="293" t="s">
        <v>1069</v>
      </c>
      <c r="H34" s="294" t="s">
        <v>1069</v>
      </c>
      <c r="I34" s="295">
        <v>42005</v>
      </c>
      <c r="J34" s="293" t="s">
        <v>1069</v>
      </c>
      <c r="K34" s="314">
        <v>41853</v>
      </c>
      <c r="L34" s="293"/>
      <c r="M34" s="293"/>
      <c r="N34" s="293"/>
      <c r="O34" s="293"/>
      <c r="P34" s="303"/>
      <c r="Q34" s="301"/>
      <c r="R34" s="277"/>
      <c r="S34" s="381"/>
      <c r="T34" s="299"/>
      <c r="U34" s="299"/>
    </row>
    <row r="35" spans="1:21" ht="15.75">
      <c r="A35" s="205">
        <v>41842</v>
      </c>
      <c r="B35" s="278" t="s">
        <v>332</v>
      </c>
      <c r="C35" s="280" t="s">
        <v>2256</v>
      </c>
      <c r="D35" s="293" t="s">
        <v>1069</v>
      </c>
      <c r="E35" s="293" t="s">
        <v>1069</v>
      </c>
      <c r="F35" s="293" t="s">
        <v>1069</v>
      </c>
      <c r="G35" s="293" t="s">
        <v>1069</v>
      </c>
      <c r="H35" s="300" t="s">
        <v>1069</v>
      </c>
      <c r="I35" s="304">
        <v>42094</v>
      </c>
      <c r="J35" s="293" t="s">
        <v>1069</v>
      </c>
      <c r="K35" s="295">
        <v>42036</v>
      </c>
      <c r="L35" s="293"/>
      <c r="M35" s="293"/>
      <c r="N35" s="293"/>
      <c r="O35" s="293"/>
      <c r="P35" s="303"/>
      <c r="Q35" s="301" t="s">
        <v>333</v>
      </c>
      <c r="R35" s="277" t="s">
        <v>337</v>
      </c>
      <c r="S35" s="381" t="s">
        <v>336</v>
      </c>
      <c r="T35" s="299" t="s">
        <v>334</v>
      </c>
      <c r="U35" s="299" t="s">
        <v>335</v>
      </c>
    </row>
    <row r="36" spans="1:21" ht="15.75">
      <c r="A36" s="254">
        <v>41863</v>
      </c>
      <c r="B36" s="278" t="s">
        <v>350</v>
      </c>
      <c r="C36" s="94"/>
      <c r="D36" s="400"/>
      <c r="E36" s="392"/>
      <c r="F36" s="400"/>
      <c r="G36" s="392"/>
      <c r="H36" s="392"/>
      <c r="I36" s="392"/>
      <c r="J36" s="392"/>
      <c r="K36" s="392"/>
      <c r="L36" s="392"/>
      <c r="M36" s="159"/>
      <c r="N36" s="159"/>
      <c r="O36" s="159"/>
      <c r="P36" s="4"/>
      <c r="Q36" s="4"/>
      <c r="R36" s="4"/>
      <c r="S36" s="251"/>
      <c r="T36" s="251"/>
      <c r="U36" s="251"/>
    </row>
    <row r="37" spans="1:21" ht="15.75">
      <c r="A37" s="205">
        <v>41842</v>
      </c>
      <c r="B37" s="278" t="s">
        <v>1832</v>
      </c>
      <c r="C37" s="395"/>
      <c r="D37" s="397"/>
      <c r="E37" s="397"/>
      <c r="F37" s="397"/>
      <c r="G37" s="397"/>
      <c r="H37" s="398"/>
      <c r="I37" s="399"/>
      <c r="J37" s="397"/>
      <c r="K37" s="399"/>
      <c r="L37" s="397"/>
      <c r="M37" s="293"/>
      <c r="N37" s="293"/>
      <c r="O37" s="293"/>
      <c r="P37" s="303"/>
      <c r="Q37" s="301" t="s">
        <v>357</v>
      </c>
      <c r="R37" s="277" t="s">
        <v>1089</v>
      </c>
      <c r="S37" s="381" t="s">
        <v>1088</v>
      </c>
      <c r="T37" s="299" t="s">
        <v>1389</v>
      </c>
      <c r="U37" s="299" t="s">
        <v>1390</v>
      </c>
    </row>
    <row r="38" spans="1:21" ht="15.75">
      <c r="A38" s="205">
        <v>41842</v>
      </c>
      <c r="B38" s="278" t="s">
        <v>1179</v>
      </c>
      <c r="C38" s="392"/>
      <c r="D38" s="397"/>
      <c r="E38" s="397"/>
      <c r="F38" s="397"/>
      <c r="G38" s="397"/>
      <c r="H38" s="398"/>
      <c r="I38" s="399"/>
      <c r="J38" s="397"/>
      <c r="K38" s="399"/>
      <c r="L38" s="397"/>
      <c r="M38" s="293"/>
      <c r="N38" s="293"/>
      <c r="O38" s="293"/>
      <c r="P38" s="303"/>
      <c r="Q38" s="301" t="s">
        <v>2019</v>
      </c>
      <c r="R38" s="277" t="s">
        <v>1901</v>
      </c>
      <c r="S38" s="381" t="s">
        <v>2005</v>
      </c>
      <c r="T38" s="299" t="s">
        <v>441</v>
      </c>
      <c r="U38" s="299" t="s">
        <v>442</v>
      </c>
    </row>
    <row r="39" spans="1:21" ht="15.75">
      <c r="A39" s="205">
        <v>41842</v>
      </c>
      <c r="B39" s="278" t="s">
        <v>2166</v>
      </c>
      <c r="C39" s="395"/>
      <c r="D39" s="397"/>
      <c r="E39" s="397"/>
      <c r="F39" s="397"/>
      <c r="G39" s="397"/>
      <c r="H39" s="398"/>
      <c r="I39" s="399"/>
      <c r="J39" s="397"/>
      <c r="K39" s="399"/>
      <c r="L39" s="397"/>
      <c r="M39" s="293"/>
      <c r="N39" s="293"/>
      <c r="O39" s="293"/>
      <c r="P39" s="303"/>
      <c r="Q39" s="301" t="s">
        <v>365</v>
      </c>
      <c r="R39" s="277" t="s">
        <v>1386</v>
      </c>
      <c r="S39" s="381" t="s">
        <v>368</v>
      </c>
      <c r="T39" s="299" t="s">
        <v>2167</v>
      </c>
      <c r="U39" s="299" t="s">
        <v>367</v>
      </c>
    </row>
    <row r="40" spans="1:21" ht="15.75">
      <c r="A40" s="205">
        <v>41842</v>
      </c>
      <c r="B40" s="278" t="s">
        <v>1306</v>
      </c>
      <c r="C40" s="280" t="s">
        <v>2271</v>
      </c>
      <c r="D40" s="293" t="s">
        <v>1069</v>
      </c>
      <c r="E40" s="293" t="s">
        <v>1069</v>
      </c>
      <c r="F40" s="293" t="s">
        <v>1069</v>
      </c>
      <c r="G40" s="293" t="s">
        <v>1069</v>
      </c>
      <c r="H40" s="294" t="s">
        <v>1069</v>
      </c>
      <c r="I40" s="319">
        <v>42004</v>
      </c>
      <c r="J40" s="315"/>
      <c r="K40" s="320"/>
      <c r="L40" s="293" t="s">
        <v>1069</v>
      </c>
      <c r="M40" s="293"/>
      <c r="N40" s="293"/>
      <c r="O40" s="293"/>
      <c r="P40" s="303"/>
      <c r="Q40" s="301" t="s">
        <v>360</v>
      </c>
      <c r="R40" s="277" t="s">
        <v>364</v>
      </c>
      <c r="S40" s="381" t="s">
        <v>363</v>
      </c>
      <c r="T40" s="299" t="s">
        <v>361</v>
      </c>
      <c r="U40" s="299" t="s">
        <v>362</v>
      </c>
    </row>
    <row r="41" spans="1:21" ht="15.75">
      <c r="A41" s="205">
        <v>41842</v>
      </c>
      <c r="B41" s="278" t="s">
        <v>2001</v>
      </c>
      <c r="C41" s="395"/>
      <c r="D41" s="397"/>
      <c r="E41" s="397"/>
      <c r="F41" s="397"/>
      <c r="G41" s="397"/>
      <c r="H41" s="398"/>
      <c r="I41" s="399"/>
      <c r="J41" s="397"/>
      <c r="K41" s="399"/>
      <c r="L41" s="397"/>
      <c r="M41" s="293"/>
      <c r="N41" s="293"/>
      <c r="O41" s="293"/>
      <c r="P41" s="303"/>
      <c r="Q41" s="301" t="s">
        <v>2033</v>
      </c>
      <c r="R41" s="277" t="s">
        <v>2035</v>
      </c>
      <c r="S41" s="381" t="s">
        <v>2034</v>
      </c>
      <c r="T41" s="299" t="s">
        <v>2006</v>
      </c>
      <c r="U41" s="299" t="s">
        <v>997</v>
      </c>
    </row>
    <row r="42" spans="1:21" ht="15.75">
      <c r="A42" s="254">
        <v>41863</v>
      </c>
      <c r="B42" s="278" t="s">
        <v>2163</v>
      </c>
      <c r="C42" s="392"/>
      <c r="D42" s="400"/>
      <c r="E42" s="392"/>
      <c r="F42" s="400"/>
      <c r="G42" s="392"/>
      <c r="H42" s="392"/>
      <c r="I42" s="392"/>
      <c r="J42" s="392"/>
      <c r="K42" s="392"/>
      <c r="L42" s="392"/>
      <c r="M42" s="159"/>
      <c r="N42" s="159"/>
      <c r="O42" s="159"/>
      <c r="P42" s="4"/>
      <c r="Q42" s="4"/>
      <c r="R42" s="4"/>
      <c r="S42" s="251" t="s">
        <v>2254</v>
      </c>
      <c r="T42" s="251" t="s">
        <v>2252</v>
      </c>
      <c r="U42" s="251" t="s">
        <v>2253</v>
      </c>
    </row>
    <row r="43" spans="1:21" ht="15.75">
      <c r="A43" s="254">
        <v>41863</v>
      </c>
      <c r="B43" s="278" t="s">
        <v>1762</v>
      </c>
      <c r="C43" s="392"/>
      <c r="D43" s="400"/>
      <c r="E43" s="392"/>
      <c r="F43" s="400"/>
      <c r="G43" s="392"/>
      <c r="H43" s="392"/>
      <c r="I43" s="392"/>
      <c r="J43" s="392"/>
      <c r="K43" s="392"/>
      <c r="L43" s="392"/>
      <c r="M43" s="159"/>
      <c r="N43" s="159"/>
      <c r="O43" s="159"/>
      <c r="P43" s="4"/>
      <c r="Q43" s="4"/>
      <c r="R43" s="4"/>
      <c r="S43" s="251"/>
      <c r="T43" s="251"/>
      <c r="U43" s="251"/>
    </row>
    <row r="44" spans="1:21" ht="15.75">
      <c r="A44" s="254">
        <v>41863</v>
      </c>
      <c r="B44" s="278" t="s">
        <v>2292</v>
      </c>
      <c r="C44" s="402"/>
      <c r="D44" s="13" t="s">
        <v>1069</v>
      </c>
      <c r="E44" s="13" t="s">
        <v>1069</v>
      </c>
      <c r="F44" s="13" t="s">
        <v>1069</v>
      </c>
      <c r="G44" s="13" t="s">
        <v>1069</v>
      </c>
      <c r="H44" s="13" t="s">
        <v>1069</v>
      </c>
      <c r="I44" s="359">
        <v>42004</v>
      </c>
      <c r="J44" s="360"/>
      <c r="K44" s="360"/>
      <c r="L44" s="360"/>
      <c r="M44" s="159"/>
      <c r="N44" s="159"/>
      <c r="O44" s="159"/>
      <c r="P44" s="4"/>
      <c r="Q44" s="4" t="s">
        <v>1655</v>
      </c>
      <c r="R44" s="252" t="s">
        <v>1838</v>
      </c>
      <c r="S44" s="251" t="s">
        <v>1656</v>
      </c>
      <c r="T44" s="251" t="s">
        <v>2285</v>
      </c>
      <c r="U44" s="251" t="s">
        <v>347</v>
      </c>
    </row>
    <row r="45" spans="1:21" ht="15.75">
      <c r="A45" s="205">
        <v>41842</v>
      </c>
      <c r="B45" s="278" t="s">
        <v>120</v>
      </c>
      <c r="C45" s="280" t="s">
        <v>2270</v>
      </c>
      <c r="D45" s="293" t="s">
        <v>1069</v>
      </c>
      <c r="E45" s="293" t="s">
        <v>1069</v>
      </c>
      <c r="F45" s="293" t="s">
        <v>1069</v>
      </c>
      <c r="G45" s="293" t="s">
        <v>1069</v>
      </c>
      <c r="H45" s="294" t="s">
        <v>1069</v>
      </c>
      <c r="I45" s="319">
        <v>42004</v>
      </c>
      <c r="J45" s="315"/>
      <c r="K45" s="317"/>
      <c r="L45" s="293" t="s">
        <v>1069</v>
      </c>
      <c r="M45" s="293"/>
      <c r="N45" s="293"/>
      <c r="O45" s="293"/>
      <c r="P45" s="303"/>
      <c r="Q45" s="301" t="s">
        <v>370</v>
      </c>
      <c r="R45" s="277" t="s">
        <v>1735</v>
      </c>
      <c r="S45" s="381" t="s">
        <v>373</v>
      </c>
      <c r="T45" s="299" t="s">
        <v>371</v>
      </c>
      <c r="U45" s="299" t="s">
        <v>372</v>
      </c>
    </row>
    <row r="46" spans="1:21" ht="15.75">
      <c r="A46" s="205">
        <v>41842</v>
      </c>
      <c r="B46" s="278" t="s">
        <v>2053</v>
      </c>
      <c r="C46" s="280" t="s">
        <v>2283</v>
      </c>
      <c r="D46" s="293" t="s">
        <v>1069</v>
      </c>
      <c r="E46" s="293" t="s">
        <v>1069</v>
      </c>
      <c r="F46" s="293" t="s">
        <v>1069</v>
      </c>
      <c r="G46" s="293" t="s">
        <v>1069</v>
      </c>
      <c r="H46" s="294" t="s">
        <v>1069</v>
      </c>
      <c r="I46" s="317"/>
      <c r="J46" s="315"/>
      <c r="K46" s="320"/>
      <c r="L46" s="315"/>
      <c r="M46" s="293"/>
      <c r="N46" s="293"/>
      <c r="O46" s="293"/>
      <c r="P46" s="303"/>
      <c r="Q46" s="301" t="s">
        <v>2306</v>
      </c>
      <c r="R46" s="277" t="s">
        <v>2307</v>
      </c>
      <c r="S46" s="381" t="s">
        <v>2308</v>
      </c>
      <c r="T46" s="299" t="s">
        <v>2057</v>
      </c>
      <c r="U46" s="299" t="s">
        <v>372</v>
      </c>
    </row>
    <row r="47" spans="1:21" ht="15.75">
      <c r="A47" s="254">
        <v>41863</v>
      </c>
      <c r="B47" s="278" t="s">
        <v>2165</v>
      </c>
      <c r="C47" s="392"/>
      <c r="D47" s="400"/>
      <c r="E47" s="392"/>
      <c r="F47" s="400"/>
      <c r="G47" s="392"/>
      <c r="H47" s="392"/>
      <c r="I47" s="392"/>
      <c r="J47" s="392"/>
      <c r="K47" s="392"/>
      <c r="L47" s="392"/>
      <c r="M47" s="159"/>
      <c r="N47" s="159"/>
      <c r="O47" s="159"/>
      <c r="P47" s="4"/>
      <c r="Q47" s="4"/>
      <c r="R47" s="4"/>
      <c r="S47" s="251"/>
      <c r="T47" s="251"/>
      <c r="U47" s="251"/>
    </row>
    <row r="48" spans="1:21" ht="15.75">
      <c r="A48" s="205">
        <v>41842</v>
      </c>
      <c r="B48" s="278" t="s">
        <v>1307</v>
      </c>
      <c r="C48" s="280" t="s">
        <v>2259</v>
      </c>
      <c r="D48" s="293" t="s">
        <v>1069</v>
      </c>
      <c r="E48" s="293" t="s">
        <v>1069</v>
      </c>
      <c r="F48" s="293" t="s">
        <v>1069</v>
      </c>
      <c r="G48" s="293" t="s">
        <v>1069</v>
      </c>
      <c r="H48" s="318"/>
      <c r="I48" s="317"/>
      <c r="J48" s="315"/>
      <c r="K48" s="317"/>
      <c r="L48" s="315"/>
      <c r="M48" s="293"/>
      <c r="N48" s="293"/>
      <c r="O48" s="293"/>
      <c r="P48" s="303"/>
      <c r="Q48" s="301" t="s">
        <v>376</v>
      </c>
      <c r="R48" s="277" t="s">
        <v>380</v>
      </c>
      <c r="S48" s="381" t="s">
        <v>379</v>
      </c>
      <c r="T48" s="299" t="s">
        <v>377</v>
      </c>
      <c r="U48" s="299" t="s">
        <v>378</v>
      </c>
    </row>
    <row r="49" spans="1:21" ht="15.75">
      <c r="A49" s="205">
        <v>41842</v>
      </c>
      <c r="B49" s="278" t="s">
        <v>381</v>
      </c>
      <c r="C49" s="395"/>
      <c r="D49" s="397"/>
      <c r="E49" s="397"/>
      <c r="F49" s="397"/>
      <c r="G49" s="397"/>
      <c r="H49" s="398"/>
      <c r="I49" s="399"/>
      <c r="J49" s="397"/>
      <c r="K49" s="399"/>
      <c r="L49" s="397"/>
      <c r="M49" s="293"/>
      <c r="N49" s="293"/>
      <c r="O49" s="293"/>
      <c r="P49" s="303"/>
      <c r="Q49" s="301" t="s">
        <v>382</v>
      </c>
      <c r="R49" s="311" t="s">
        <v>1578</v>
      </c>
      <c r="S49" s="381" t="s">
        <v>384</v>
      </c>
      <c r="T49" s="299" t="s">
        <v>1341</v>
      </c>
      <c r="U49" s="299" t="s">
        <v>312</v>
      </c>
    </row>
    <row r="50" spans="1:21" ht="15.75">
      <c r="A50" s="205">
        <v>41842</v>
      </c>
      <c r="B50" s="278" t="s">
        <v>1308</v>
      </c>
      <c r="C50" s="280" t="s">
        <v>2339</v>
      </c>
      <c r="D50" s="293" t="s">
        <v>1069</v>
      </c>
      <c r="E50" s="315"/>
      <c r="F50" s="293" t="s">
        <v>1069</v>
      </c>
      <c r="G50" s="293" t="s">
        <v>1069</v>
      </c>
      <c r="H50" s="294" t="s">
        <v>1069</v>
      </c>
      <c r="I50" s="319">
        <v>42004</v>
      </c>
      <c r="J50" s="293" t="s">
        <v>1069</v>
      </c>
      <c r="K50" s="295">
        <v>42156</v>
      </c>
      <c r="L50" s="315"/>
      <c r="M50" s="293"/>
      <c r="N50" s="293"/>
      <c r="O50" s="293"/>
      <c r="P50" s="303"/>
      <c r="Q50" s="301" t="s">
        <v>387</v>
      </c>
      <c r="R50" s="277" t="s">
        <v>1689</v>
      </c>
      <c r="S50" s="381" t="s">
        <v>390</v>
      </c>
      <c r="T50" s="299" t="s">
        <v>388</v>
      </c>
      <c r="U50" s="299" t="s">
        <v>389</v>
      </c>
    </row>
    <row r="51" spans="1:21" ht="15.75">
      <c r="A51" s="205">
        <v>41842</v>
      </c>
      <c r="B51" s="278" t="s">
        <v>1309</v>
      </c>
      <c r="C51" s="280"/>
      <c r="D51" s="293"/>
      <c r="E51" s="293"/>
      <c r="F51" s="293"/>
      <c r="G51" s="293"/>
      <c r="H51" s="294"/>
      <c r="I51" s="295"/>
      <c r="J51" s="293"/>
      <c r="K51" s="295"/>
      <c r="L51" s="293"/>
      <c r="M51" s="293"/>
      <c r="N51" s="293"/>
      <c r="O51" s="293"/>
      <c r="P51" s="303"/>
      <c r="Q51" s="301" t="s">
        <v>387</v>
      </c>
      <c r="R51" s="277" t="s">
        <v>1689</v>
      </c>
      <c r="S51" s="381" t="s">
        <v>1311</v>
      </c>
      <c r="T51" s="299" t="s">
        <v>1310</v>
      </c>
      <c r="U51" s="299" t="s">
        <v>535</v>
      </c>
    </row>
    <row r="52" spans="1:21" ht="15.75">
      <c r="A52" s="205">
        <v>41842</v>
      </c>
      <c r="B52" s="278" t="s">
        <v>1817</v>
      </c>
      <c r="C52" s="280" t="s">
        <v>2266</v>
      </c>
      <c r="D52" s="293" t="s">
        <v>1069</v>
      </c>
      <c r="E52" s="293" t="s">
        <v>1069</v>
      </c>
      <c r="F52" s="293" t="s">
        <v>1069</v>
      </c>
      <c r="G52" s="293" t="s">
        <v>1069</v>
      </c>
      <c r="H52" s="294" t="s">
        <v>1069</v>
      </c>
      <c r="I52" s="319">
        <v>42004</v>
      </c>
      <c r="J52" s="293"/>
      <c r="K52" s="296"/>
      <c r="L52" s="315" t="s">
        <v>1069</v>
      </c>
      <c r="M52" s="293"/>
      <c r="N52" s="293"/>
      <c r="O52" s="293"/>
      <c r="P52" s="303"/>
      <c r="Q52" s="302" t="s">
        <v>2025</v>
      </c>
      <c r="R52" s="277" t="s">
        <v>2026</v>
      </c>
      <c r="S52" s="381" t="s">
        <v>1820</v>
      </c>
      <c r="T52" s="299" t="s">
        <v>1819</v>
      </c>
      <c r="U52" s="299" t="s">
        <v>1303</v>
      </c>
    </row>
    <row r="53" spans="1:21" s="192" customFormat="1" ht="15.75">
      <c r="A53" s="254">
        <v>41863</v>
      </c>
      <c r="B53" s="278" t="s">
        <v>2070</v>
      </c>
      <c r="C53" s="392"/>
      <c r="D53" s="400"/>
      <c r="E53" s="392"/>
      <c r="F53" s="400"/>
      <c r="G53" s="392"/>
      <c r="H53" s="392"/>
      <c r="I53" s="392"/>
      <c r="J53" s="392"/>
      <c r="K53" s="392"/>
      <c r="L53" s="392"/>
      <c r="M53" s="159"/>
      <c r="N53" s="159"/>
      <c r="O53" s="159"/>
      <c r="P53" s="4"/>
      <c r="Q53" s="4" t="s">
        <v>2073</v>
      </c>
      <c r="R53" s="252" t="s">
        <v>2075</v>
      </c>
      <c r="S53" s="251" t="s">
        <v>2076</v>
      </c>
      <c r="T53" s="251" t="s">
        <v>2077</v>
      </c>
      <c r="U53" s="251" t="s">
        <v>1303</v>
      </c>
    </row>
    <row r="54" spans="1:21" ht="15.75">
      <c r="A54" s="205">
        <v>41842</v>
      </c>
      <c r="B54" s="278" t="s">
        <v>2009</v>
      </c>
      <c r="C54" s="395"/>
      <c r="D54" s="397"/>
      <c r="E54" s="397"/>
      <c r="F54" s="397"/>
      <c r="G54" s="397"/>
      <c r="H54" s="398"/>
      <c r="I54" s="399"/>
      <c r="J54" s="397"/>
      <c r="K54" s="399"/>
      <c r="L54" s="397"/>
      <c r="M54" s="293"/>
      <c r="N54" s="293"/>
      <c r="O54" s="293"/>
      <c r="P54" s="303"/>
      <c r="Q54" s="301" t="s">
        <v>1910</v>
      </c>
      <c r="R54" s="277" t="s">
        <v>1912</v>
      </c>
      <c r="S54" s="381" t="s">
        <v>2007</v>
      </c>
      <c r="T54" s="306" t="s">
        <v>1911</v>
      </c>
      <c r="U54" s="299" t="s">
        <v>389</v>
      </c>
    </row>
    <row r="55" spans="1:21" ht="15.75">
      <c r="A55" s="205">
        <v>41842</v>
      </c>
      <c r="B55" s="278" t="s">
        <v>1363</v>
      </c>
      <c r="C55" s="395"/>
      <c r="D55" s="397"/>
      <c r="E55" s="397"/>
      <c r="F55" s="397"/>
      <c r="G55" s="397"/>
      <c r="H55" s="398"/>
      <c r="I55" s="399"/>
      <c r="J55" s="397"/>
      <c r="K55" s="399"/>
      <c r="L55" s="397"/>
      <c r="M55" s="293"/>
      <c r="N55" s="293"/>
      <c r="O55" s="293"/>
      <c r="P55" s="303"/>
      <c r="Q55" s="301" t="s">
        <v>1364</v>
      </c>
      <c r="R55" s="277" t="s">
        <v>1368</v>
      </c>
      <c r="S55" s="381" t="s">
        <v>1367</v>
      </c>
      <c r="T55" s="299" t="s">
        <v>1365</v>
      </c>
      <c r="U55" s="299" t="s">
        <v>1291</v>
      </c>
    </row>
    <row r="56" spans="1:21" ht="15.75">
      <c r="A56" s="205">
        <v>41842</v>
      </c>
      <c r="B56" s="278" t="s">
        <v>402</v>
      </c>
      <c r="C56" s="280" t="s">
        <v>2274</v>
      </c>
      <c r="D56" s="293" t="s">
        <v>1069</v>
      </c>
      <c r="E56" s="293" t="s">
        <v>1069</v>
      </c>
      <c r="F56" s="293" t="s">
        <v>1069</v>
      </c>
      <c r="G56" s="293" t="s">
        <v>1069</v>
      </c>
      <c r="H56" s="294" t="s">
        <v>1069</v>
      </c>
      <c r="I56" s="319">
        <v>42004</v>
      </c>
      <c r="J56" s="315"/>
      <c r="K56" s="317"/>
      <c r="L56" s="293" t="s">
        <v>1069</v>
      </c>
      <c r="M56" s="293"/>
      <c r="N56" s="293"/>
      <c r="O56" s="293"/>
      <c r="P56" s="303"/>
      <c r="Q56" s="301" t="s">
        <v>403</v>
      </c>
      <c r="R56" s="277" t="s">
        <v>407</v>
      </c>
      <c r="S56" s="381" t="s">
        <v>406</v>
      </c>
      <c r="T56" s="299" t="s">
        <v>404</v>
      </c>
      <c r="U56" s="299" t="s">
        <v>405</v>
      </c>
    </row>
    <row r="57" spans="1:21" ht="15.75">
      <c r="A57" s="205">
        <v>41842</v>
      </c>
      <c r="B57" s="278" t="s">
        <v>2133</v>
      </c>
      <c r="C57" s="395"/>
      <c r="D57" s="397"/>
      <c r="E57" s="397"/>
      <c r="F57" s="397"/>
      <c r="G57" s="397"/>
      <c r="H57" s="398"/>
      <c r="I57" s="319"/>
      <c r="J57" s="397"/>
      <c r="K57" s="399"/>
      <c r="L57" s="397"/>
      <c r="M57" s="293"/>
      <c r="N57" s="293"/>
      <c r="O57" s="293"/>
      <c r="P57" s="293"/>
      <c r="Q57" s="301"/>
      <c r="R57" s="277"/>
      <c r="S57" s="381"/>
      <c r="T57" s="299"/>
      <c r="U57" s="299"/>
    </row>
    <row r="58" spans="1:21" ht="15.75">
      <c r="A58" s="205">
        <v>41842</v>
      </c>
      <c r="B58" s="278" t="s">
        <v>1314</v>
      </c>
      <c r="C58" s="280" t="s">
        <v>2334</v>
      </c>
      <c r="D58" s="293" t="s">
        <v>1069</v>
      </c>
      <c r="E58" s="293"/>
      <c r="F58" s="293" t="s">
        <v>1069</v>
      </c>
      <c r="G58" s="293"/>
      <c r="H58" s="294"/>
      <c r="I58" s="295"/>
      <c r="J58" s="293" t="s">
        <v>1069</v>
      </c>
      <c r="K58" s="295"/>
      <c r="L58" s="293" t="s">
        <v>1069</v>
      </c>
      <c r="M58" s="293"/>
      <c r="N58" s="293"/>
      <c r="O58" s="293"/>
      <c r="P58" s="303"/>
      <c r="Q58" s="307" t="s">
        <v>2036</v>
      </c>
      <c r="R58" s="277" t="s">
        <v>2037</v>
      </c>
      <c r="S58" s="381" t="s">
        <v>2038</v>
      </c>
      <c r="T58" s="299" t="s">
        <v>414</v>
      </c>
      <c r="U58" s="299" t="s">
        <v>415</v>
      </c>
    </row>
    <row r="59" spans="1:21" ht="15.75">
      <c r="A59" s="205">
        <v>41842</v>
      </c>
      <c r="B59" s="278" t="s">
        <v>2329</v>
      </c>
      <c r="C59" s="280" t="s">
        <v>2352</v>
      </c>
      <c r="D59" s="293" t="s">
        <v>1069</v>
      </c>
      <c r="E59" s="293" t="s">
        <v>1069</v>
      </c>
      <c r="F59" s="316" t="s">
        <v>1069</v>
      </c>
      <c r="G59" s="293" t="s">
        <v>1069</v>
      </c>
      <c r="H59" s="318"/>
      <c r="I59" s="320"/>
      <c r="J59" s="293" t="s">
        <v>1069</v>
      </c>
      <c r="K59" s="295">
        <v>42379</v>
      </c>
      <c r="L59" s="293"/>
      <c r="M59" s="293"/>
      <c r="N59" s="293"/>
      <c r="O59" s="293"/>
      <c r="P59" s="293"/>
      <c r="Q59" s="307" t="s">
        <v>2036</v>
      </c>
      <c r="R59" s="277" t="s">
        <v>2037</v>
      </c>
      <c r="S59" s="381" t="s">
        <v>2039</v>
      </c>
      <c r="T59" s="297" t="s">
        <v>1315</v>
      </c>
      <c r="U59" s="299" t="s">
        <v>1316</v>
      </c>
    </row>
    <row r="60" spans="1:21" ht="15.75">
      <c r="A60" s="205">
        <v>41842</v>
      </c>
      <c r="B60" s="278" t="s">
        <v>1409</v>
      </c>
      <c r="C60" s="280" t="s">
        <v>2264</v>
      </c>
      <c r="D60" s="293" t="s">
        <v>1069</v>
      </c>
      <c r="E60" s="293" t="s">
        <v>1069</v>
      </c>
      <c r="F60" s="293" t="s">
        <v>1069</v>
      </c>
      <c r="G60" s="293" t="s">
        <v>1069</v>
      </c>
      <c r="H60" s="294" t="s">
        <v>1069</v>
      </c>
      <c r="I60" s="319">
        <v>42004</v>
      </c>
      <c r="J60" s="293" t="s">
        <v>1069</v>
      </c>
      <c r="K60" s="295">
        <v>42094</v>
      </c>
      <c r="L60" s="293" t="s">
        <v>1069</v>
      </c>
      <c r="M60" s="293"/>
      <c r="N60" s="293"/>
      <c r="O60" s="293"/>
      <c r="P60" s="293"/>
      <c r="Q60" s="301" t="s">
        <v>1404</v>
      </c>
      <c r="R60" s="277" t="s">
        <v>1408</v>
      </c>
      <c r="S60" s="381" t="s">
        <v>1407</v>
      </c>
      <c r="T60" s="299" t="s">
        <v>1405</v>
      </c>
      <c r="U60" s="299" t="s">
        <v>1406</v>
      </c>
    </row>
    <row r="61" spans="1:21" ht="15.75">
      <c r="A61" s="205">
        <v>41842</v>
      </c>
      <c r="B61" s="278" t="s">
        <v>1419</v>
      </c>
      <c r="C61" s="280" t="s">
        <v>2263</v>
      </c>
      <c r="D61" s="293" t="s">
        <v>1069</v>
      </c>
      <c r="E61" s="293" t="s">
        <v>1069</v>
      </c>
      <c r="F61" s="293" t="s">
        <v>1069</v>
      </c>
      <c r="G61" s="293" t="s">
        <v>1069</v>
      </c>
      <c r="H61" s="294" t="s">
        <v>1069</v>
      </c>
      <c r="I61" s="319">
        <v>42004</v>
      </c>
      <c r="J61" s="293" t="s">
        <v>1069</v>
      </c>
      <c r="K61" s="295">
        <v>41943</v>
      </c>
      <c r="L61" s="293" t="s">
        <v>1069</v>
      </c>
      <c r="M61" s="293"/>
      <c r="N61" s="293"/>
      <c r="O61" s="293"/>
      <c r="P61" s="293"/>
      <c r="Q61" s="301" t="s">
        <v>1429</v>
      </c>
      <c r="R61" s="277" t="s">
        <v>1502</v>
      </c>
      <c r="S61" s="381" t="s">
        <v>1432</v>
      </c>
      <c r="T61" s="299" t="s">
        <v>1430</v>
      </c>
      <c r="U61" s="299" t="s">
        <v>1431</v>
      </c>
    </row>
    <row r="62" spans="1:21" ht="15.75">
      <c r="A62" s="205">
        <v>41842</v>
      </c>
      <c r="B62" s="278" t="s">
        <v>2020</v>
      </c>
      <c r="C62" s="280" t="s">
        <v>2260</v>
      </c>
      <c r="D62" s="293" t="s">
        <v>1069</v>
      </c>
      <c r="E62" s="293" t="s">
        <v>1069</v>
      </c>
      <c r="F62" s="293" t="s">
        <v>1069</v>
      </c>
      <c r="G62" s="293" t="s">
        <v>1069</v>
      </c>
      <c r="H62" s="294" t="s">
        <v>1069</v>
      </c>
      <c r="I62" s="295">
        <v>42094</v>
      </c>
      <c r="J62" s="293" t="s">
        <v>1069</v>
      </c>
      <c r="K62" s="295">
        <v>42185</v>
      </c>
      <c r="L62" s="293"/>
      <c r="M62" s="293"/>
      <c r="N62" s="293"/>
      <c r="O62" s="293"/>
      <c r="P62" s="305"/>
      <c r="Q62" s="301" t="s">
        <v>2021</v>
      </c>
      <c r="R62" s="277" t="s">
        <v>2022</v>
      </c>
      <c r="S62" s="381" t="s">
        <v>2023</v>
      </c>
      <c r="T62" s="299" t="s">
        <v>2024</v>
      </c>
      <c r="U62" s="299" t="s">
        <v>335</v>
      </c>
    </row>
    <row r="63" spans="1:21" ht="15.75">
      <c r="A63" s="205">
        <v>41842</v>
      </c>
      <c r="B63" s="278" t="s">
        <v>51</v>
      </c>
      <c r="C63" s="280" t="s">
        <v>2269</v>
      </c>
      <c r="D63" s="293" t="s">
        <v>1069</v>
      </c>
      <c r="E63" s="293" t="s">
        <v>1069</v>
      </c>
      <c r="F63" s="293" t="s">
        <v>1069</v>
      </c>
      <c r="G63" s="293" t="s">
        <v>1069</v>
      </c>
      <c r="H63" s="294" t="s">
        <v>1069</v>
      </c>
      <c r="I63" s="319">
        <v>42004</v>
      </c>
      <c r="J63" s="293" t="s">
        <v>1069</v>
      </c>
      <c r="K63" s="295">
        <v>42093</v>
      </c>
      <c r="L63" s="293"/>
      <c r="M63" s="293"/>
      <c r="N63" s="293"/>
      <c r="O63" s="293"/>
      <c r="P63" s="293"/>
      <c r="Q63" s="301"/>
      <c r="R63" s="277"/>
      <c r="S63" s="381"/>
      <c r="T63" s="299"/>
      <c r="U63" s="299"/>
    </row>
    <row r="64" spans="1:21" ht="15.75">
      <c r="A64" s="205">
        <v>41842</v>
      </c>
      <c r="B64" s="278" t="s">
        <v>1275</v>
      </c>
      <c r="C64" s="481" t="s">
        <v>2526</v>
      </c>
      <c r="D64" s="293" t="s">
        <v>1069</v>
      </c>
      <c r="E64" s="293" t="s">
        <v>1069</v>
      </c>
      <c r="F64" s="293" t="s">
        <v>1069</v>
      </c>
      <c r="G64" s="293" t="s">
        <v>2310</v>
      </c>
      <c r="H64" s="294" t="s">
        <v>1069</v>
      </c>
      <c r="I64" s="295">
        <v>42369</v>
      </c>
      <c r="J64" s="315"/>
      <c r="K64" s="317"/>
      <c r="L64" s="293" t="s">
        <v>1069</v>
      </c>
      <c r="M64" s="293"/>
      <c r="N64" s="293"/>
      <c r="O64" s="293"/>
      <c r="P64" s="293"/>
      <c r="Q64" s="307" t="s">
        <v>2356</v>
      </c>
      <c r="R64" s="277" t="s">
        <v>2355</v>
      </c>
      <c r="S64" s="381" t="s">
        <v>1091</v>
      </c>
      <c r="T64" s="299" t="s">
        <v>446</v>
      </c>
      <c r="U64" s="299" t="s">
        <v>447</v>
      </c>
    </row>
    <row r="65" spans="1:21" ht="15.75">
      <c r="A65" s="205">
        <v>41842</v>
      </c>
      <c r="B65" s="278" t="s">
        <v>1287</v>
      </c>
      <c r="C65" s="395"/>
      <c r="D65" s="397"/>
      <c r="E65" s="397"/>
      <c r="F65" s="397"/>
      <c r="G65" s="397"/>
      <c r="H65" s="398"/>
      <c r="I65" s="399"/>
      <c r="J65" s="397"/>
      <c r="K65" s="399"/>
      <c r="L65" s="397"/>
      <c r="M65" s="293"/>
      <c r="N65" s="293"/>
      <c r="O65" s="293"/>
      <c r="P65" s="293"/>
      <c r="Q65" s="301" t="s">
        <v>2027</v>
      </c>
      <c r="R65" s="277" t="s">
        <v>2028</v>
      </c>
      <c r="S65" s="278" t="s">
        <v>2029</v>
      </c>
      <c r="T65" s="299" t="s">
        <v>1281</v>
      </c>
      <c r="U65" s="299" t="s">
        <v>1282</v>
      </c>
    </row>
    <row r="66" spans="1:21" ht="15.75">
      <c r="A66" s="205">
        <v>41842</v>
      </c>
      <c r="B66" s="278" t="s">
        <v>448</v>
      </c>
      <c r="C66" s="395"/>
      <c r="D66" s="397"/>
      <c r="E66" s="397"/>
      <c r="F66" s="397"/>
      <c r="G66" s="397"/>
      <c r="H66" s="398"/>
      <c r="I66" s="399"/>
      <c r="J66" s="397"/>
      <c r="K66" s="399"/>
      <c r="L66" s="397"/>
      <c r="M66" s="293"/>
      <c r="N66" s="293"/>
      <c r="O66" s="293"/>
      <c r="P66" s="293"/>
      <c r="Q66" s="301" t="s">
        <v>449</v>
      </c>
      <c r="R66" s="277" t="s">
        <v>453</v>
      </c>
      <c r="S66" s="381" t="s">
        <v>452</v>
      </c>
      <c r="T66" s="299" t="s">
        <v>1848</v>
      </c>
      <c r="U66" s="299" t="s">
        <v>451</v>
      </c>
    </row>
    <row r="67" spans="1:21" ht="15.75">
      <c r="A67" s="205">
        <v>41842</v>
      </c>
      <c r="B67" s="278" t="s">
        <v>454</v>
      </c>
      <c r="C67" s="280" t="s">
        <v>2341</v>
      </c>
      <c r="D67" s="293" t="s">
        <v>1069</v>
      </c>
      <c r="E67" s="293" t="s">
        <v>1069</v>
      </c>
      <c r="F67" s="293" t="s">
        <v>1069</v>
      </c>
      <c r="G67" s="293" t="s">
        <v>1069</v>
      </c>
      <c r="H67" s="294" t="s">
        <v>1069</v>
      </c>
      <c r="I67" s="320"/>
      <c r="J67" s="315"/>
      <c r="K67" s="320"/>
      <c r="L67" s="315"/>
      <c r="M67" s="293"/>
      <c r="N67" s="293"/>
      <c r="O67" s="293"/>
      <c r="P67" s="293"/>
      <c r="Q67" s="301" t="s">
        <v>2241</v>
      </c>
      <c r="R67" s="277" t="s">
        <v>2242</v>
      </c>
      <c r="S67" s="381" t="s">
        <v>2244</v>
      </c>
      <c r="T67" s="9" t="s">
        <v>456</v>
      </c>
      <c r="U67" s="299" t="s">
        <v>2243</v>
      </c>
    </row>
    <row r="68" spans="1:21" ht="15.75">
      <c r="A68" s="205">
        <v>41842</v>
      </c>
      <c r="B68" s="278" t="s">
        <v>1321</v>
      </c>
      <c r="C68" s="280" t="s">
        <v>2340</v>
      </c>
      <c r="D68" s="293" t="s">
        <v>1069</v>
      </c>
      <c r="E68" s="293" t="s">
        <v>1069</v>
      </c>
      <c r="F68" s="293" t="s">
        <v>1069</v>
      </c>
      <c r="G68" s="293" t="s">
        <v>1069</v>
      </c>
      <c r="H68" s="294" t="s">
        <v>1069</v>
      </c>
      <c r="I68" s="319">
        <v>42004</v>
      </c>
      <c r="J68" s="293" t="s">
        <v>1069</v>
      </c>
      <c r="K68" s="320"/>
      <c r="L68" s="315"/>
      <c r="M68" s="293"/>
      <c r="N68" s="293"/>
      <c r="O68" s="293"/>
      <c r="P68" s="293"/>
      <c r="Q68" s="301" t="s">
        <v>461</v>
      </c>
      <c r="R68" s="277" t="s">
        <v>1366</v>
      </c>
      <c r="S68" s="381" t="s">
        <v>463</v>
      </c>
      <c r="T68" s="308" t="s">
        <v>462</v>
      </c>
      <c r="U68" s="299" t="s">
        <v>288</v>
      </c>
    </row>
    <row r="69" spans="1:21" s="192" customFormat="1" ht="15.75">
      <c r="A69" s="205">
        <v>41842</v>
      </c>
      <c r="B69" s="278" t="s">
        <v>1320</v>
      </c>
      <c r="C69" s="395"/>
      <c r="D69" s="397"/>
      <c r="E69" s="397"/>
      <c r="F69" s="397"/>
      <c r="G69" s="397"/>
      <c r="H69" s="398"/>
      <c r="I69" s="399"/>
      <c r="J69" s="397"/>
      <c r="K69" s="319"/>
      <c r="L69" s="397"/>
      <c r="M69" s="293"/>
      <c r="N69" s="293"/>
      <c r="O69" s="293"/>
      <c r="P69" s="293"/>
      <c r="Q69" s="257" t="s">
        <v>461</v>
      </c>
      <c r="R69" s="277" t="s">
        <v>1366</v>
      </c>
      <c r="S69" s="381" t="s">
        <v>463</v>
      </c>
      <c r="T69" s="308" t="s">
        <v>1322</v>
      </c>
      <c r="U69" s="299" t="s">
        <v>306</v>
      </c>
    </row>
    <row r="70" spans="1:21" s="192" customFormat="1" ht="1" customHeight="1">
      <c r="A70" s="205"/>
      <c r="B70" s="278" t="s">
        <v>1243</v>
      </c>
      <c r="C70" s="280"/>
      <c r="D70" s="293" t="s">
        <v>1069</v>
      </c>
      <c r="E70" s="293" t="s">
        <v>1069</v>
      </c>
      <c r="F70" s="293" t="s">
        <v>1069</v>
      </c>
      <c r="G70" s="293" t="s">
        <v>1069</v>
      </c>
      <c r="H70" s="294" t="s">
        <v>1069</v>
      </c>
      <c r="I70" s="295">
        <v>42094</v>
      </c>
      <c r="J70" s="293" t="s">
        <v>1069</v>
      </c>
      <c r="K70" s="295">
        <v>42155</v>
      </c>
      <c r="L70" s="293" t="s">
        <v>1069</v>
      </c>
      <c r="M70" s="293"/>
      <c r="N70" s="293" t="s">
        <v>1069</v>
      </c>
      <c r="O70" s="293"/>
      <c r="P70" s="293"/>
      <c r="Q70" s="257"/>
      <c r="R70" s="277"/>
      <c r="S70" s="381"/>
      <c r="T70" s="308"/>
      <c r="U70" s="299"/>
    </row>
    <row r="71" spans="1:21" s="192" customFormat="1" ht="1" customHeight="1">
      <c r="A71" s="205"/>
      <c r="B71" s="278"/>
      <c r="C71" s="280"/>
      <c r="D71" s="293"/>
      <c r="E71" s="293"/>
      <c r="F71" s="293"/>
      <c r="G71" s="293"/>
      <c r="H71" s="294"/>
      <c r="I71" s="295"/>
      <c r="J71" s="293"/>
      <c r="K71" s="295"/>
      <c r="L71" s="293"/>
      <c r="M71" s="293"/>
      <c r="N71" s="293"/>
      <c r="O71" s="293"/>
      <c r="P71" s="293"/>
      <c r="Q71" s="257"/>
      <c r="R71" s="277"/>
      <c r="S71" s="381"/>
      <c r="T71" s="308"/>
      <c r="U71" s="299"/>
    </row>
    <row r="72" spans="1:21" s="192" customFormat="1" ht="20.3" customHeight="1">
      <c r="A72" s="205">
        <v>41932</v>
      </c>
      <c r="B72" s="278" t="s">
        <v>1243</v>
      </c>
      <c r="C72" s="280" t="s">
        <v>2351</v>
      </c>
      <c r="D72" s="293" t="s">
        <v>1069</v>
      </c>
      <c r="E72" s="293" t="s">
        <v>1069</v>
      </c>
      <c r="F72" s="293" t="s">
        <v>1069</v>
      </c>
      <c r="G72" s="293" t="s">
        <v>1069</v>
      </c>
      <c r="H72" s="294" t="s">
        <v>1069</v>
      </c>
      <c r="I72" s="295">
        <v>42094</v>
      </c>
      <c r="J72" s="315"/>
      <c r="K72" s="320"/>
      <c r="L72" s="293" t="s">
        <v>1069</v>
      </c>
      <c r="M72" s="293" t="s">
        <v>1069</v>
      </c>
      <c r="N72" s="293" t="s">
        <v>1069</v>
      </c>
      <c r="O72" s="293"/>
      <c r="P72" s="293"/>
      <c r="Q72" s="257"/>
      <c r="R72" s="277"/>
      <c r="S72" s="381"/>
      <c r="T72" s="308"/>
      <c r="U72" s="299"/>
    </row>
    <row r="73" spans="1:21" ht="15.75">
      <c r="A73" s="205">
        <v>41842</v>
      </c>
      <c r="B73" s="278" t="s">
        <v>465</v>
      </c>
      <c r="C73" s="280" t="s">
        <v>2272</v>
      </c>
      <c r="D73" s="293" t="s">
        <v>1069</v>
      </c>
      <c r="E73" s="293" t="s">
        <v>1069</v>
      </c>
      <c r="F73" s="293" t="s">
        <v>1069</v>
      </c>
      <c r="G73" s="293" t="s">
        <v>1069</v>
      </c>
      <c r="H73" s="294" t="s">
        <v>1069</v>
      </c>
      <c r="I73" s="319">
        <v>42004</v>
      </c>
      <c r="J73" s="315"/>
      <c r="K73" s="320"/>
      <c r="L73" s="315"/>
      <c r="M73" s="293"/>
      <c r="N73" s="293"/>
      <c r="O73" s="293"/>
      <c r="P73" s="293"/>
      <c r="Q73" s="301" t="s">
        <v>466</v>
      </c>
      <c r="R73" s="277" t="s">
        <v>469</v>
      </c>
      <c r="S73" s="381" t="s">
        <v>468</v>
      </c>
      <c r="T73" s="299" t="s">
        <v>2115</v>
      </c>
      <c r="U73" s="299" t="s">
        <v>306</v>
      </c>
    </row>
    <row r="74" spans="1:21" s="192" customFormat="1" ht="15.75">
      <c r="A74" s="205">
        <v>41869</v>
      </c>
      <c r="B74" s="278" t="s">
        <v>2170</v>
      </c>
      <c r="C74" s="280" t="s">
        <v>2342</v>
      </c>
      <c r="D74" s="293" t="s">
        <v>1069</v>
      </c>
      <c r="E74" s="294" t="s">
        <v>1069</v>
      </c>
      <c r="F74" s="293" t="s">
        <v>1069</v>
      </c>
      <c r="G74" s="293" t="s">
        <v>1069</v>
      </c>
      <c r="H74" s="294" t="s">
        <v>1069</v>
      </c>
      <c r="I74" s="320" t="s">
        <v>2311</v>
      </c>
      <c r="J74" s="315"/>
      <c r="K74" s="317"/>
      <c r="L74" s="293" t="s">
        <v>2310</v>
      </c>
      <c r="M74" s="293"/>
      <c r="N74" s="293"/>
      <c r="O74" s="293"/>
      <c r="P74" s="293"/>
      <c r="Q74" s="301" t="s">
        <v>2171</v>
      </c>
      <c r="R74" s="277" t="s">
        <v>2206</v>
      </c>
      <c r="S74" s="381" t="s">
        <v>2207</v>
      </c>
      <c r="T74" s="299" t="s">
        <v>2172</v>
      </c>
      <c r="U74" s="299" t="s">
        <v>479</v>
      </c>
    </row>
    <row r="75" spans="1:21" s="192" customFormat="1" ht="15.75">
      <c r="A75" s="205"/>
      <c r="B75" s="278" t="s">
        <v>2295</v>
      </c>
      <c r="C75" s="280" t="s">
        <v>2315</v>
      </c>
      <c r="D75" s="293" t="s">
        <v>1069</v>
      </c>
      <c r="E75" s="294" t="s">
        <v>1069</v>
      </c>
      <c r="F75" s="316" t="s">
        <v>1069</v>
      </c>
      <c r="G75" s="293" t="s">
        <v>1069</v>
      </c>
      <c r="H75" s="329" t="s">
        <v>1069</v>
      </c>
      <c r="I75" s="295">
        <v>42369</v>
      </c>
      <c r="J75" s="293" t="s">
        <v>1069</v>
      </c>
      <c r="K75" s="295">
        <v>42300</v>
      </c>
      <c r="L75" s="293" t="s">
        <v>1069</v>
      </c>
      <c r="M75" s="293"/>
      <c r="N75" s="293"/>
      <c r="O75" s="293"/>
      <c r="P75" s="293"/>
      <c r="Q75" s="301" t="s">
        <v>2298</v>
      </c>
      <c r="R75" s="277" t="s">
        <v>2302</v>
      </c>
      <c r="S75" s="381" t="s">
        <v>2299</v>
      </c>
      <c r="T75" s="299" t="s">
        <v>2300</v>
      </c>
      <c r="U75" s="299" t="s">
        <v>2301</v>
      </c>
    </row>
    <row r="76" spans="1:21" ht="15.75">
      <c r="A76" s="205" t="s">
        <v>1213</v>
      </c>
      <c r="B76" s="278" t="s">
        <v>2293</v>
      </c>
      <c r="C76" s="401"/>
      <c r="D76" s="293" t="s">
        <v>1069</v>
      </c>
      <c r="E76" s="294" t="s">
        <v>1069</v>
      </c>
      <c r="F76" s="293" t="s">
        <v>1069</v>
      </c>
      <c r="G76" s="293" t="s">
        <v>1069</v>
      </c>
      <c r="H76" s="294" t="s">
        <v>1069</v>
      </c>
      <c r="I76" s="321"/>
      <c r="J76" s="321"/>
      <c r="K76" s="321"/>
      <c r="L76" s="159" t="s">
        <v>1069</v>
      </c>
      <c r="M76" s="159"/>
      <c r="N76" s="159"/>
      <c r="O76" s="159"/>
      <c r="P76" s="159"/>
      <c r="Q76" s="162" t="s">
        <v>2183</v>
      </c>
      <c r="R76" s="277" t="s">
        <v>2184</v>
      </c>
      <c r="S76" s="302" t="s">
        <v>2182</v>
      </c>
      <c r="T76" s="302" t="s">
        <v>1840</v>
      </c>
      <c r="U76" s="302" t="s">
        <v>1841</v>
      </c>
    </row>
    <row r="77" spans="1:21" ht="15.75">
      <c r="A77" s="205">
        <v>41842</v>
      </c>
      <c r="B77" s="278" t="s">
        <v>482</v>
      </c>
      <c r="C77" s="280" t="s">
        <v>2343</v>
      </c>
      <c r="D77" s="293" t="s">
        <v>1069</v>
      </c>
      <c r="E77" s="294" t="s">
        <v>1069</v>
      </c>
      <c r="F77" s="293" t="s">
        <v>1069</v>
      </c>
      <c r="G77" s="293" t="s">
        <v>1069</v>
      </c>
      <c r="H77" s="294" t="s">
        <v>1069</v>
      </c>
      <c r="I77" s="319">
        <v>42004</v>
      </c>
      <c r="J77" s="293" t="s">
        <v>1069</v>
      </c>
      <c r="K77" s="295">
        <v>41912</v>
      </c>
      <c r="L77" s="293" t="s">
        <v>1069</v>
      </c>
      <c r="M77" s="293"/>
      <c r="N77" s="293"/>
      <c r="O77" s="293"/>
      <c r="P77" s="293"/>
      <c r="Q77" s="301" t="s">
        <v>1661</v>
      </c>
      <c r="R77" s="277" t="s">
        <v>487</v>
      </c>
      <c r="S77" s="381" t="s">
        <v>2185</v>
      </c>
      <c r="T77" s="299" t="s">
        <v>484</v>
      </c>
      <c r="U77" s="299" t="s">
        <v>485</v>
      </c>
    </row>
    <row r="78" spans="1:21" ht="15.75">
      <c r="A78" s="205">
        <v>41842</v>
      </c>
      <c r="B78" s="278" t="s">
        <v>1329</v>
      </c>
      <c r="C78" s="280" t="s">
        <v>2277</v>
      </c>
      <c r="D78" s="293" t="s">
        <v>1069</v>
      </c>
      <c r="E78" s="294" t="s">
        <v>1069</v>
      </c>
      <c r="F78" s="293" t="s">
        <v>1069</v>
      </c>
      <c r="G78" s="293" t="s">
        <v>1069</v>
      </c>
      <c r="H78" s="294" t="s">
        <v>1069</v>
      </c>
      <c r="I78" s="319">
        <v>42004</v>
      </c>
      <c r="J78" s="315"/>
      <c r="K78" s="317"/>
      <c r="L78" s="293" t="s">
        <v>1069</v>
      </c>
      <c r="M78" s="293"/>
      <c r="N78" s="293"/>
      <c r="O78" s="293"/>
      <c r="P78" s="293"/>
      <c r="Q78" s="301" t="s">
        <v>492</v>
      </c>
      <c r="R78" s="277" t="s">
        <v>2109</v>
      </c>
      <c r="S78" s="381" t="s">
        <v>495</v>
      </c>
      <c r="T78" s="299" t="s">
        <v>493</v>
      </c>
      <c r="U78" s="299" t="s">
        <v>494</v>
      </c>
    </row>
    <row r="79" spans="1:21" ht="15.75">
      <c r="A79" s="205">
        <v>41842</v>
      </c>
      <c r="B79" s="278" t="s">
        <v>1331</v>
      </c>
      <c r="C79" s="280" t="s">
        <v>2345</v>
      </c>
      <c r="D79" s="293" t="s">
        <v>1069</v>
      </c>
      <c r="E79" s="294" t="s">
        <v>1069</v>
      </c>
      <c r="F79" s="315"/>
      <c r="G79" s="293" t="s">
        <v>1069</v>
      </c>
      <c r="H79" s="318"/>
      <c r="I79" s="320"/>
      <c r="J79" s="293" t="s">
        <v>1069</v>
      </c>
      <c r="K79" s="296" t="s">
        <v>2226</v>
      </c>
      <c r="L79" s="315"/>
      <c r="M79" s="293"/>
      <c r="N79" s="293"/>
      <c r="O79" s="293"/>
      <c r="P79" s="293"/>
      <c r="Q79" s="301" t="s">
        <v>503</v>
      </c>
      <c r="R79" s="277" t="s">
        <v>507</v>
      </c>
      <c r="S79" s="381" t="s">
        <v>506</v>
      </c>
      <c r="T79" s="299" t="s">
        <v>504</v>
      </c>
      <c r="U79" s="299" t="s">
        <v>505</v>
      </c>
    </row>
    <row r="80" spans="1:21" ht="15.75">
      <c r="A80" s="205">
        <v>41842</v>
      </c>
      <c r="B80" s="278" t="s">
        <v>1330</v>
      </c>
      <c r="C80" s="280" t="s">
        <v>2344</v>
      </c>
      <c r="D80" s="293" t="s">
        <v>1069</v>
      </c>
      <c r="E80" s="294" t="s">
        <v>1069</v>
      </c>
      <c r="F80" s="293" t="s">
        <v>1069</v>
      </c>
      <c r="G80" s="293" t="s">
        <v>1069</v>
      </c>
      <c r="H80" s="294" t="s">
        <v>1069</v>
      </c>
      <c r="I80" s="319">
        <v>42004</v>
      </c>
      <c r="J80" s="293" t="s">
        <v>1069</v>
      </c>
      <c r="K80" s="295">
        <v>42122</v>
      </c>
      <c r="L80" s="293"/>
      <c r="M80" s="293"/>
      <c r="N80" s="293"/>
      <c r="O80" s="293"/>
      <c r="P80" s="293"/>
      <c r="Q80" s="301" t="s">
        <v>498</v>
      </c>
      <c r="R80" s="277" t="s">
        <v>502</v>
      </c>
      <c r="S80" s="381" t="s">
        <v>501</v>
      </c>
      <c r="T80" s="299" t="s">
        <v>499</v>
      </c>
      <c r="U80" s="299" t="s">
        <v>500</v>
      </c>
    </row>
    <row r="81" spans="1:22" ht="15.75">
      <c r="A81" s="205">
        <v>41842</v>
      </c>
      <c r="B81" s="278" t="s">
        <v>2105</v>
      </c>
      <c r="C81" s="278" t="s">
        <v>2262</v>
      </c>
      <c r="D81" s="316" t="s">
        <v>1069</v>
      </c>
      <c r="E81" s="200" t="s">
        <v>1069</v>
      </c>
      <c r="F81" s="185" t="s">
        <v>1069</v>
      </c>
      <c r="G81" s="185" t="s">
        <v>1069</v>
      </c>
      <c r="H81" s="200" t="s">
        <v>1069</v>
      </c>
      <c r="I81" s="321"/>
      <c r="J81" s="321"/>
      <c r="K81" s="321"/>
      <c r="L81" s="159"/>
      <c r="M81" s="159"/>
      <c r="N81" s="159"/>
      <c r="O81" s="159"/>
      <c r="P81" s="159"/>
      <c r="Q81" s="159" t="s">
        <v>2139</v>
      </c>
      <c r="R81" s="277" t="s">
        <v>2140</v>
      </c>
      <c r="S81" s="302" t="s">
        <v>2141</v>
      </c>
      <c r="T81" s="302" t="s">
        <v>2142</v>
      </c>
      <c r="U81" s="302" t="s">
        <v>2143</v>
      </c>
    </row>
    <row r="82" spans="1:22" ht="15.75">
      <c r="A82" s="205">
        <v>41842</v>
      </c>
      <c r="B82" s="278" t="s">
        <v>1332</v>
      </c>
      <c r="C82" s="280" t="s">
        <v>2437</v>
      </c>
      <c r="D82" s="315" t="s">
        <v>1069</v>
      </c>
      <c r="E82" s="318" t="s">
        <v>1069</v>
      </c>
      <c r="F82" s="315" t="s">
        <v>1069</v>
      </c>
      <c r="G82" s="315" t="s">
        <v>1069</v>
      </c>
      <c r="H82" s="318" t="s">
        <v>1069</v>
      </c>
      <c r="I82" s="320">
        <v>42369</v>
      </c>
      <c r="J82" s="315" t="s">
        <v>1069</v>
      </c>
      <c r="K82" s="320">
        <v>42057</v>
      </c>
      <c r="L82" s="315"/>
      <c r="M82" s="293"/>
      <c r="N82" s="293"/>
      <c r="O82" s="293"/>
      <c r="P82" s="293"/>
      <c r="Q82" s="302" t="s">
        <v>2010</v>
      </c>
      <c r="R82" s="277" t="s">
        <v>520</v>
      </c>
      <c r="S82" s="381" t="s">
        <v>2008</v>
      </c>
      <c r="T82" s="299" t="s">
        <v>518</v>
      </c>
      <c r="U82" s="299" t="s">
        <v>306</v>
      </c>
    </row>
    <row r="83" spans="1:22" s="192" customFormat="1" ht="15.75">
      <c r="A83" s="205"/>
      <c r="B83" s="278" t="s">
        <v>2216</v>
      </c>
      <c r="C83" s="280" t="s">
        <v>2346</v>
      </c>
      <c r="D83" s="293" t="s">
        <v>1069</v>
      </c>
      <c r="E83" s="318"/>
      <c r="F83" s="315"/>
      <c r="G83" s="315"/>
      <c r="H83" s="318"/>
      <c r="I83" s="317"/>
      <c r="J83" s="315"/>
      <c r="K83" s="317"/>
      <c r="L83" s="315"/>
      <c r="M83" s="293"/>
      <c r="N83" s="293"/>
      <c r="O83" s="293"/>
      <c r="P83" s="293"/>
      <c r="Q83" s="302"/>
      <c r="R83" s="277"/>
      <c r="S83" s="381"/>
      <c r="T83" s="299"/>
      <c r="U83" s="299"/>
    </row>
    <row r="84" spans="1:22" ht="15.75">
      <c r="A84" s="205">
        <v>41842</v>
      </c>
      <c r="B84" s="278" t="s">
        <v>1662</v>
      </c>
      <c r="C84" s="280" t="s">
        <v>2267</v>
      </c>
      <c r="D84" s="293" t="s">
        <v>1069</v>
      </c>
      <c r="E84" s="294" t="s">
        <v>1069</v>
      </c>
      <c r="F84" s="293" t="s">
        <v>1069</v>
      </c>
      <c r="G84" s="293" t="s">
        <v>1069</v>
      </c>
      <c r="H84" s="294" t="s">
        <v>1069</v>
      </c>
      <c r="I84" s="319">
        <v>42004</v>
      </c>
      <c r="J84" s="293" t="s">
        <v>1069</v>
      </c>
      <c r="K84" s="296" t="s">
        <v>1069</v>
      </c>
      <c r="L84" s="293" t="s">
        <v>1069</v>
      </c>
      <c r="M84" s="293"/>
      <c r="N84" s="293"/>
      <c r="O84" s="293"/>
      <c r="P84" s="293"/>
      <c r="Q84" s="302" t="s">
        <v>1640</v>
      </c>
      <c r="R84" s="277" t="s">
        <v>1644</v>
      </c>
      <c r="S84" s="381" t="s">
        <v>1643</v>
      </c>
      <c r="T84" s="299" t="s">
        <v>1641</v>
      </c>
      <c r="U84" s="299" t="s">
        <v>1642</v>
      </c>
      <c r="V84" s="1" t="s">
        <v>2583</v>
      </c>
    </row>
    <row r="85" spans="1:22" s="192" customFormat="1" ht="15.75">
      <c r="A85" s="205"/>
      <c r="B85" s="326" t="s">
        <v>2250</v>
      </c>
      <c r="C85" s="395"/>
      <c r="D85" s="397"/>
      <c r="E85" s="398"/>
      <c r="F85" s="397"/>
      <c r="G85" s="397"/>
      <c r="H85" s="398"/>
      <c r="I85" s="319"/>
      <c r="J85" s="397"/>
      <c r="K85" s="399"/>
      <c r="L85" s="397"/>
      <c r="M85" s="293"/>
      <c r="N85" s="293"/>
      <c r="O85" s="293"/>
      <c r="P85" s="293"/>
      <c r="Q85" s="325" t="s">
        <v>522</v>
      </c>
      <c r="R85" s="176" t="s">
        <v>525</v>
      </c>
      <c r="S85" s="28" t="s">
        <v>1558</v>
      </c>
      <c r="T85" s="9" t="s">
        <v>523</v>
      </c>
      <c r="U85" s="9" t="s">
        <v>494</v>
      </c>
    </row>
    <row r="86" spans="1:22" ht="15.75">
      <c r="A86" s="205">
        <v>41857</v>
      </c>
      <c r="B86" s="278" t="s">
        <v>2202</v>
      </c>
      <c r="C86" s="280" t="s">
        <v>2435</v>
      </c>
      <c r="D86" s="293" t="s">
        <v>1069</v>
      </c>
      <c r="E86" s="294" t="s">
        <v>1069</v>
      </c>
      <c r="F86" s="293" t="s">
        <v>1069</v>
      </c>
      <c r="G86" s="293" t="s">
        <v>1069</v>
      </c>
      <c r="H86" s="329" t="s">
        <v>2310</v>
      </c>
      <c r="I86" s="328">
        <v>42004</v>
      </c>
      <c r="J86" s="293" t="s">
        <v>1069</v>
      </c>
      <c r="K86" s="317"/>
      <c r="L86" s="315"/>
      <c r="M86" s="293"/>
      <c r="N86" s="293"/>
      <c r="O86" s="293"/>
      <c r="P86" s="293"/>
      <c r="Q86" s="302" t="s">
        <v>1745</v>
      </c>
      <c r="R86" s="277" t="s">
        <v>1749</v>
      </c>
      <c r="S86" s="381" t="s">
        <v>2201</v>
      </c>
      <c r="T86" s="299" t="s">
        <v>2309</v>
      </c>
      <c r="U86" s="299" t="s">
        <v>1747</v>
      </c>
    </row>
    <row r="87" spans="1:22" ht="15.75">
      <c r="A87" s="205">
        <v>41842</v>
      </c>
      <c r="B87" s="278" t="s">
        <v>1333</v>
      </c>
      <c r="C87" s="280" t="s">
        <v>2255</v>
      </c>
      <c r="D87" s="293" t="s">
        <v>1069</v>
      </c>
      <c r="E87" s="294" t="s">
        <v>1069</v>
      </c>
      <c r="F87" s="293" t="s">
        <v>1069</v>
      </c>
      <c r="G87" s="293" t="s">
        <v>1069</v>
      </c>
      <c r="H87" s="318"/>
      <c r="I87" s="320"/>
      <c r="J87" s="293" t="s">
        <v>1069</v>
      </c>
      <c r="K87" s="295">
        <v>42036</v>
      </c>
      <c r="L87" s="293" t="s">
        <v>1069</v>
      </c>
      <c r="M87" s="293"/>
      <c r="N87" s="293"/>
      <c r="O87" s="293"/>
      <c r="P87" s="293"/>
      <c r="Q87" s="301" t="s">
        <v>527</v>
      </c>
      <c r="R87" s="277" t="s">
        <v>531</v>
      </c>
      <c r="S87" s="381" t="s">
        <v>530</v>
      </c>
      <c r="T87" s="299" t="s">
        <v>528</v>
      </c>
      <c r="U87" s="299" t="s">
        <v>529</v>
      </c>
    </row>
    <row r="88" spans="1:22" s="192" customFormat="1" ht="15.75">
      <c r="A88" s="205">
        <v>41900</v>
      </c>
      <c r="B88" s="278" t="s">
        <v>2227</v>
      </c>
      <c r="C88" s="280" t="s">
        <v>2347</v>
      </c>
      <c r="D88" s="293" t="s">
        <v>1069</v>
      </c>
      <c r="E88" s="329" t="s">
        <v>1069</v>
      </c>
      <c r="F88" s="316" t="s">
        <v>1069</v>
      </c>
      <c r="G88" s="316" t="s">
        <v>1069</v>
      </c>
      <c r="H88" s="294" t="s">
        <v>1069</v>
      </c>
      <c r="I88" s="319">
        <v>42004</v>
      </c>
      <c r="J88" s="315" t="s">
        <v>1213</v>
      </c>
      <c r="K88" s="317"/>
      <c r="L88" s="315"/>
      <c r="M88" s="293"/>
      <c r="N88" s="293"/>
      <c r="O88" s="293"/>
      <c r="P88" s="293"/>
      <c r="Q88" s="301" t="s">
        <v>2228</v>
      </c>
      <c r="R88" s="277" t="s">
        <v>2229</v>
      </c>
      <c r="S88" s="381" t="s">
        <v>2230</v>
      </c>
      <c r="T88" s="299" t="s">
        <v>2231</v>
      </c>
      <c r="U88" s="299" t="s">
        <v>2232</v>
      </c>
    </row>
    <row r="89" spans="1:22" ht="15.75">
      <c r="A89" s="254">
        <v>41863</v>
      </c>
      <c r="B89" s="278" t="s">
        <v>2149</v>
      </c>
      <c r="C89" s="162" t="s">
        <v>2438</v>
      </c>
      <c r="D89" s="255" t="s">
        <v>2310</v>
      </c>
      <c r="E89" s="255" t="s">
        <v>2310</v>
      </c>
      <c r="F89" s="255" t="s">
        <v>2310</v>
      </c>
      <c r="G89" s="255" t="s">
        <v>2310</v>
      </c>
      <c r="H89" s="255" t="s">
        <v>2310</v>
      </c>
      <c r="I89" s="359">
        <v>41274</v>
      </c>
      <c r="J89" s="360"/>
      <c r="K89" s="360"/>
      <c r="L89" s="255" t="s">
        <v>2310</v>
      </c>
      <c r="M89" s="4"/>
      <c r="N89" s="4"/>
      <c r="O89" s="4"/>
      <c r="P89" s="4"/>
      <c r="Q89" s="159" t="s">
        <v>2150</v>
      </c>
      <c r="R89" s="252" t="s">
        <v>2151</v>
      </c>
      <c r="S89" s="251" t="s">
        <v>2152</v>
      </c>
      <c r="T89" s="251" t="s">
        <v>2153</v>
      </c>
      <c r="U89" s="251" t="s">
        <v>2154</v>
      </c>
    </row>
    <row r="90" spans="1:22" ht="15.75">
      <c r="A90" s="205">
        <v>41842</v>
      </c>
      <c r="B90" s="278" t="s">
        <v>2204</v>
      </c>
      <c r="C90" s="280" t="s">
        <v>2348</v>
      </c>
      <c r="D90" s="293" t="s">
        <v>1069</v>
      </c>
      <c r="E90" s="294" t="s">
        <v>1069</v>
      </c>
      <c r="F90" s="293" t="s">
        <v>1069</v>
      </c>
      <c r="G90" s="293" t="s">
        <v>1069</v>
      </c>
      <c r="H90" s="294" t="s">
        <v>1069</v>
      </c>
      <c r="I90" s="319">
        <v>42004</v>
      </c>
      <c r="J90" s="293" t="s">
        <v>1069</v>
      </c>
      <c r="K90" s="319">
        <v>41933</v>
      </c>
      <c r="L90" s="293" t="s">
        <v>1069</v>
      </c>
      <c r="M90" s="293"/>
      <c r="N90" s="293"/>
      <c r="O90" s="293"/>
      <c r="P90" s="293"/>
      <c r="Q90" s="309" t="s">
        <v>1520</v>
      </c>
      <c r="R90" s="277" t="s">
        <v>1521</v>
      </c>
      <c r="S90" s="276" t="s">
        <v>560</v>
      </c>
      <c r="T90" s="310" t="s">
        <v>551</v>
      </c>
      <c r="U90" s="310" t="s">
        <v>329</v>
      </c>
    </row>
    <row r="91" spans="1:22" ht="15.75">
      <c r="A91" s="4"/>
      <c r="B91" s="162" t="s">
        <v>2359</v>
      </c>
      <c r="C91" s="402"/>
      <c r="D91" s="327" t="s">
        <v>1069</v>
      </c>
      <c r="E91" s="327" t="s">
        <v>1069</v>
      </c>
      <c r="F91" s="327" t="s">
        <v>1069</v>
      </c>
      <c r="G91" s="327" t="s">
        <v>1069</v>
      </c>
      <c r="H91" s="327" t="s">
        <v>1069</v>
      </c>
      <c r="I91" s="385"/>
      <c r="J91" s="327" t="s">
        <v>1069</v>
      </c>
      <c r="K91" s="380">
        <v>42216</v>
      </c>
      <c r="L91" s="327"/>
      <c r="M91" s="4"/>
      <c r="N91" s="4"/>
      <c r="O91" s="4"/>
      <c r="P91" s="4"/>
      <c r="Q91" s="4" t="s">
        <v>2360</v>
      </c>
      <c r="R91" s="252" t="s">
        <v>2361</v>
      </c>
      <c r="S91" s="1" t="s">
        <v>2362</v>
      </c>
      <c r="T91" s="251" t="s">
        <v>2363</v>
      </c>
      <c r="U91" s="251" t="s">
        <v>535</v>
      </c>
    </row>
    <row r="92" spans="1:22">
      <c r="A92" s="4"/>
      <c r="B92" s="4"/>
      <c r="C92" s="4"/>
      <c r="D92" s="13"/>
      <c r="E92" s="4"/>
      <c r="F92" s="13"/>
      <c r="G92" s="4"/>
      <c r="H92" s="4"/>
      <c r="I92" s="4"/>
      <c r="J92" s="4"/>
      <c r="K92" s="4"/>
      <c r="L92" s="4"/>
      <c r="M92" s="4"/>
      <c r="N92" s="4"/>
      <c r="O92" s="4"/>
      <c r="P92" s="4"/>
      <c r="Q92" s="4"/>
      <c r="R92" s="4"/>
      <c r="S92" s="253"/>
      <c r="T92" s="4"/>
      <c r="U92" s="4"/>
    </row>
    <row r="93" spans="1:22" s="192" customFormat="1">
      <c r="A93" s="344"/>
      <c r="B93" s="344"/>
      <c r="C93" s="344"/>
      <c r="D93" s="382"/>
      <c r="E93" s="344"/>
      <c r="F93" s="382"/>
      <c r="G93" s="344"/>
      <c r="H93" s="344"/>
      <c r="I93" s="344"/>
      <c r="J93" s="344"/>
      <c r="K93" s="344"/>
      <c r="L93" s="344"/>
      <c r="M93" s="344"/>
      <c r="N93" s="344"/>
      <c r="O93" s="344"/>
      <c r="P93" s="344"/>
      <c r="Q93" s="344"/>
      <c r="R93" s="344"/>
      <c r="S93" s="383"/>
      <c r="T93" s="344"/>
      <c r="U93" s="344"/>
    </row>
    <row r="94" spans="1:22">
      <c r="B94" s="52" t="s">
        <v>2031</v>
      </c>
      <c r="E94" t="s">
        <v>2436</v>
      </c>
      <c r="R94" s="176"/>
    </row>
    <row r="95" spans="1:22">
      <c r="B95" s="248" t="s">
        <v>2060</v>
      </c>
    </row>
    <row r="96" spans="1:22" ht="15.75">
      <c r="B96" s="247" t="s">
        <v>2061</v>
      </c>
    </row>
    <row r="98" spans="2:2">
      <c r="B98" s="404" t="s">
        <v>2417</v>
      </c>
    </row>
    <row r="99" spans="2:2" ht="15.75">
      <c r="B99" s="401" t="s">
        <v>2303</v>
      </c>
    </row>
    <row r="100" spans="2:2" ht="15.75">
      <c r="B100" s="401" t="s">
        <v>2292</v>
      </c>
    </row>
    <row r="101" spans="2:2" ht="15.75">
      <c r="B101" s="401" t="s">
        <v>1275</v>
      </c>
    </row>
    <row r="102" spans="2:2" ht="15.75">
      <c r="B102" s="401" t="s">
        <v>2293</v>
      </c>
    </row>
    <row r="103" spans="2:2" ht="15.75">
      <c r="B103" s="401" t="s">
        <v>1332</v>
      </c>
    </row>
    <row r="104" spans="2:2" ht="15.75">
      <c r="B104" s="401" t="s">
        <v>2202</v>
      </c>
    </row>
    <row r="105" spans="2:2" ht="15.75">
      <c r="B105" s="401" t="s">
        <v>2149</v>
      </c>
    </row>
    <row r="106" spans="2:2">
      <c r="B106" s="403" t="s">
        <v>2359</v>
      </c>
    </row>
  </sheetData>
  <hyperlinks>
    <hyperlink ref="R68" r:id="rId1" xr:uid="{00000000-0004-0000-0E00-000000000000}"/>
    <hyperlink ref="R13" r:id="rId2" xr:uid="{00000000-0004-0000-0E00-000001000000}"/>
    <hyperlink ref="R21" r:id="rId3" xr:uid="{00000000-0004-0000-0E00-000002000000}"/>
    <hyperlink ref="R6" r:id="rId4" xr:uid="{00000000-0004-0000-0E00-000003000000}"/>
    <hyperlink ref="R23" r:id="rId5" xr:uid="{00000000-0004-0000-0E00-000004000000}"/>
    <hyperlink ref="R35" r:id="rId6" xr:uid="{00000000-0004-0000-0E00-000005000000}"/>
    <hyperlink ref="R37" r:id="rId7" xr:uid="{00000000-0004-0000-0E00-000006000000}"/>
    <hyperlink ref="R40" r:id="rId8" xr:uid="{00000000-0004-0000-0E00-000007000000}"/>
    <hyperlink ref="R18" r:id="rId9" xr:uid="{00000000-0004-0000-0E00-000008000000}"/>
    <hyperlink ref="R12" r:id="rId10" xr:uid="{00000000-0004-0000-0E00-000009000000}"/>
    <hyperlink ref="R27" r:id="rId11" xr:uid="{00000000-0004-0000-0E00-00000A000000}"/>
    <hyperlink ref="R30" r:id="rId12" xr:uid="{00000000-0004-0000-0E00-00000B000000}"/>
    <hyperlink ref="R31" r:id="rId13" xr:uid="{00000000-0004-0000-0E00-00000C000000}"/>
    <hyperlink ref="R73" r:id="rId14" xr:uid="{00000000-0004-0000-0E00-00000D000000}"/>
    <hyperlink ref="R79" location="'WIA Contact '!A1" display="ron@rsthomas.net" xr:uid="{00000000-0004-0000-0E00-00000E000000}"/>
    <hyperlink ref="R87" r:id="rId15" xr:uid="{00000000-0004-0000-0E00-00000F000000}"/>
    <hyperlink ref="R77" r:id="rId16" xr:uid="{00000000-0004-0000-0E00-000010000000}"/>
    <hyperlink ref="R78" r:id="rId17" xr:uid="{00000000-0004-0000-0E00-000011000000}"/>
    <hyperlink ref="R66" r:id="rId18" xr:uid="{00000000-0004-0000-0E00-000012000000}"/>
    <hyperlink ref="R24" r:id="rId19" xr:uid="{00000000-0004-0000-0E00-000013000000}"/>
    <hyperlink ref="R69" r:id="rId20" xr:uid="{00000000-0004-0000-0E00-000014000000}"/>
    <hyperlink ref="R29" r:id="rId21" xr:uid="{00000000-0004-0000-0E00-000015000000}"/>
    <hyperlink ref="R3" r:id="rId22" xr:uid="{00000000-0004-0000-0E00-000016000000}"/>
    <hyperlink ref="R33" r:id="rId23" xr:uid="{00000000-0004-0000-0E00-000017000000}"/>
    <hyperlink ref="R61" r:id="rId24" xr:uid="{00000000-0004-0000-0E00-000018000000}"/>
    <hyperlink ref="R84" r:id="rId25" xr:uid="{00000000-0004-0000-0E00-000019000000}"/>
    <hyperlink ref="R28" r:id="rId26" xr:uid="{00000000-0004-0000-0E00-00001A000000}"/>
    <hyperlink ref="R32" r:id="rId27" xr:uid="{00000000-0004-0000-0E00-00001B000000}"/>
    <hyperlink ref="R11" r:id="rId28" xr:uid="{00000000-0004-0000-0E00-00001C000000}"/>
    <hyperlink ref="R10" r:id="rId29" xr:uid="{00000000-0004-0000-0E00-00001D000000}"/>
    <hyperlink ref="R4" r:id="rId30" xr:uid="{00000000-0004-0000-0E00-00001E000000}"/>
    <hyperlink ref="R51" r:id="rId31" xr:uid="{00000000-0004-0000-0E00-00001F000000}"/>
    <hyperlink ref="R49" r:id="rId32" display="mailto:cmoore@imultrasound.com" xr:uid="{00000000-0004-0000-0E00-000020000000}"/>
    <hyperlink ref="R55" r:id="rId33" xr:uid="{00000000-0004-0000-0E00-000021000000}"/>
    <hyperlink ref="R48" r:id="rId34" xr:uid="{00000000-0004-0000-0E00-000022000000}"/>
    <hyperlink ref="R56" r:id="rId35" xr:uid="{00000000-0004-0000-0E00-000023000000}"/>
    <hyperlink ref="R45" r:id="rId36" display="mailto:ftamez@ging.org" xr:uid="{00000000-0004-0000-0E00-000024000000}"/>
    <hyperlink ref="R8" r:id="rId37" xr:uid="{00000000-0004-0000-0E00-000025000000}"/>
    <hyperlink ref="R19" r:id="rId38" xr:uid="{00000000-0004-0000-0E00-000026000000}"/>
    <hyperlink ref="R38" r:id="rId39" xr:uid="{00000000-0004-0000-0E00-000027000000}"/>
    <hyperlink ref="R64" r:id="rId40" xr:uid="{00000000-0004-0000-0E00-000028000000}"/>
    <hyperlink ref="R65" r:id="rId41" xr:uid="{00000000-0004-0000-0E00-000029000000}"/>
    <hyperlink ref="R58" r:id="rId42" xr:uid="{00000000-0004-0000-0E00-00002A000000}"/>
    <hyperlink ref="R41" r:id="rId43" xr:uid="{00000000-0004-0000-0E00-00002B000000}"/>
    <hyperlink ref="R59" r:id="rId44" xr:uid="{00000000-0004-0000-0E00-00002C000000}"/>
    <hyperlink ref="R46" r:id="rId45" xr:uid="{00000000-0004-0000-0E00-00002D000000}"/>
    <hyperlink ref="R25" r:id="rId46" xr:uid="{00000000-0004-0000-0E00-00002E000000}"/>
    <hyperlink ref="R76" r:id="rId47" xr:uid="{00000000-0004-0000-0E00-00002F000000}"/>
    <hyperlink ref="R17" r:id="rId48" xr:uid="{00000000-0004-0000-0E00-000030000000}"/>
    <hyperlink ref="R81" r:id="rId49" xr:uid="{00000000-0004-0000-0E00-000031000000}"/>
    <hyperlink ref="R7" r:id="rId50" xr:uid="{00000000-0004-0000-0E00-000032000000}"/>
    <hyperlink ref="R86" r:id="rId51" xr:uid="{00000000-0004-0000-0E00-000033000000}"/>
    <hyperlink ref="R74" r:id="rId52" xr:uid="{00000000-0004-0000-0E00-000034000000}"/>
    <hyperlink ref="R14" r:id="rId53" xr:uid="{00000000-0004-0000-0E00-000035000000}"/>
    <hyperlink ref="R90" r:id="rId54" xr:uid="{00000000-0004-0000-0E00-000036000000}"/>
    <hyperlink ref="R9" r:id="rId55" xr:uid="{00000000-0004-0000-0E00-000037000000}"/>
    <hyperlink ref="R22" r:id="rId56" xr:uid="{00000000-0004-0000-0E00-000038000000}"/>
    <hyperlink ref="R53" r:id="rId57" xr:uid="{00000000-0004-0000-0E00-000039000000}"/>
    <hyperlink ref="R89" r:id="rId58" xr:uid="{00000000-0004-0000-0E00-00003A000000}"/>
    <hyperlink ref="R2" r:id="rId59" xr:uid="{00000000-0004-0000-0E00-00003B000000}"/>
    <hyperlink ref="R67" r:id="rId60" xr:uid="{00000000-0004-0000-0E00-00003C000000}"/>
    <hyperlink ref="R85" r:id="rId61" xr:uid="{00000000-0004-0000-0E00-00003D000000}"/>
    <hyperlink ref="R44" r:id="rId62" xr:uid="{00000000-0004-0000-0E00-00003E000000}"/>
    <hyperlink ref="R82" r:id="rId63" xr:uid="{00000000-0004-0000-0E00-00003F000000}"/>
    <hyperlink ref="R75" r:id="rId64" xr:uid="{00000000-0004-0000-0E00-000040000000}"/>
    <hyperlink ref="R91" r:id="rId65" xr:uid="{00000000-0004-0000-0E00-000041000000}"/>
  </hyperlinks>
  <pageMargins left="0.7" right="0.7" top="0.75" bottom="0.75" header="0.3" footer="0.3"/>
  <pageSetup paperSize="5" scale="42" fitToHeight="0" orientation="landscape" r:id="rId66"/>
  <legacyDrawing r:id="rId67"/>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50"/>
  </sheetPr>
  <dimension ref="A1:U166"/>
  <sheetViews>
    <sheetView workbookViewId="0">
      <pane ySplit="1" topLeftCell="A49" activePane="bottomLeft" state="frozen"/>
      <selection pane="bottomLeft" activeCell="B44" sqref="B44"/>
    </sheetView>
  </sheetViews>
  <sheetFormatPr defaultRowHeight="15.05"/>
  <cols>
    <col min="1" max="1" width="12.6640625" style="192" customWidth="1"/>
    <col min="2" max="2" width="60.6640625" bestFit="1" customWidth="1"/>
    <col min="3" max="3" width="15.33203125" style="192" customWidth="1"/>
    <col min="4" max="6" width="3.6640625" customWidth="1"/>
    <col min="7" max="7" width="3.6640625" style="192" customWidth="1"/>
    <col min="8" max="8" width="3.6640625" style="157" customWidth="1"/>
    <col min="9" max="9" width="12.88671875" style="157" customWidth="1"/>
    <col min="10" max="10" width="3.6640625" style="157" customWidth="1"/>
    <col min="11" max="11" width="11.5546875" style="192" customWidth="1"/>
    <col min="12" max="12" width="3.6640625" style="192" customWidth="1"/>
    <col min="13" max="13" width="4.5546875" style="192" customWidth="1"/>
    <col min="14" max="15" width="5.33203125" style="192" customWidth="1"/>
    <col min="16" max="16" width="13" style="192" customWidth="1"/>
    <col min="17" max="17" width="21.33203125" customWidth="1"/>
    <col min="18" max="18" width="38.5546875" customWidth="1"/>
    <col min="19" max="19" width="22.33203125" customWidth="1"/>
    <col min="20" max="20" width="44.33203125" bestFit="1" customWidth="1"/>
    <col min="21" max="21" width="27.33203125" bestFit="1" customWidth="1"/>
    <col min="22" max="22" width="16.88671875" bestFit="1" customWidth="1"/>
  </cols>
  <sheetData>
    <row r="1" spans="1:21" ht="141.75" customHeight="1">
      <c r="A1" s="224" t="s">
        <v>2040</v>
      </c>
      <c r="B1" s="198" t="s">
        <v>1996</v>
      </c>
      <c r="C1" s="213" t="s">
        <v>2014</v>
      </c>
      <c r="D1" s="178" t="s">
        <v>1997</v>
      </c>
      <c r="E1" s="178" t="s">
        <v>1998</v>
      </c>
      <c r="F1" s="178" t="s">
        <v>1999</v>
      </c>
      <c r="G1" s="178" t="s">
        <v>1849</v>
      </c>
      <c r="H1" s="179" t="s">
        <v>1973</v>
      </c>
      <c r="I1" s="179" t="s">
        <v>2000</v>
      </c>
      <c r="J1" s="199" t="s">
        <v>1574</v>
      </c>
      <c r="K1" s="178" t="s">
        <v>2011</v>
      </c>
      <c r="L1" s="199" t="s">
        <v>2012</v>
      </c>
      <c r="M1" s="199" t="s">
        <v>2048</v>
      </c>
      <c r="N1" s="199" t="s">
        <v>2013</v>
      </c>
      <c r="O1" s="199" t="s">
        <v>2051</v>
      </c>
      <c r="P1" s="199" t="s">
        <v>2052</v>
      </c>
      <c r="Q1" s="181" t="s">
        <v>212</v>
      </c>
      <c r="R1" s="180" t="s">
        <v>216</v>
      </c>
      <c r="S1" s="180" t="s">
        <v>215</v>
      </c>
      <c r="T1" s="180" t="s">
        <v>213</v>
      </c>
      <c r="U1" s="180" t="s">
        <v>214</v>
      </c>
    </row>
    <row r="2" spans="1:21" ht="15.75">
      <c r="A2" s="226">
        <v>41551</v>
      </c>
      <c r="B2" s="249" t="s">
        <v>1478</v>
      </c>
      <c r="C2" s="214" t="s">
        <v>2127</v>
      </c>
      <c r="D2" s="184"/>
      <c r="E2" s="185" t="s">
        <v>1069</v>
      </c>
      <c r="F2" s="185" t="s">
        <v>1069</v>
      </c>
      <c r="G2" s="185" t="s">
        <v>1069</v>
      </c>
      <c r="H2" s="200"/>
      <c r="I2" s="230"/>
      <c r="J2" s="185"/>
      <c r="K2" s="229"/>
      <c r="L2" s="184"/>
      <c r="M2" s="185"/>
      <c r="N2" s="185"/>
      <c r="O2" s="185"/>
      <c r="P2" s="185"/>
      <c r="Q2" s="219" t="s">
        <v>1474</v>
      </c>
      <c r="R2" s="186" t="s">
        <v>1477</v>
      </c>
      <c r="S2" s="189" t="s">
        <v>1630</v>
      </c>
      <c r="T2" s="197" t="s">
        <v>1628</v>
      </c>
      <c r="U2" s="197" t="s">
        <v>1629</v>
      </c>
    </row>
    <row r="3" spans="1:21" ht="15.75">
      <c r="A3" s="226">
        <v>41551</v>
      </c>
      <c r="B3" s="225" t="s">
        <v>223</v>
      </c>
      <c r="C3" s="214" t="s">
        <v>2117</v>
      </c>
      <c r="D3" s="184" t="s">
        <v>1069</v>
      </c>
      <c r="E3" s="185" t="s">
        <v>1069</v>
      </c>
      <c r="F3" s="185" t="s">
        <v>1069</v>
      </c>
      <c r="G3" s="185" t="s">
        <v>1069</v>
      </c>
      <c r="H3" s="200" t="s">
        <v>1069</v>
      </c>
      <c r="I3" s="230">
        <v>41639</v>
      </c>
      <c r="J3" s="185" t="s">
        <v>1069</v>
      </c>
      <c r="K3" s="230">
        <v>41912</v>
      </c>
      <c r="L3" s="184"/>
      <c r="M3" s="185"/>
      <c r="N3" s="185"/>
      <c r="O3" s="185"/>
      <c r="P3" s="185"/>
      <c r="Q3" s="219" t="s">
        <v>224</v>
      </c>
      <c r="R3" s="186" t="s">
        <v>1528</v>
      </c>
      <c r="S3" s="189" t="s">
        <v>2003</v>
      </c>
      <c r="T3" s="187" t="s">
        <v>225</v>
      </c>
      <c r="U3" s="187" t="s">
        <v>226</v>
      </c>
    </row>
    <row r="4" spans="1:21" ht="15.75">
      <c r="A4" s="226">
        <v>41551</v>
      </c>
      <c r="B4" s="249" t="s">
        <v>235</v>
      </c>
      <c r="C4" s="214" t="s">
        <v>2128</v>
      </c>
      <c r="D4" s="184" t="s">
        <v>1069</v>
      </c>
      <c r="E4" s="185"/>
      <c r="F4" s="185"/>
      <c r="G4" s="185"/>
      <c r="H4" s="200"/>
      <c r="I4" s="229"/>
      <c r="J4" s="185"/>
      <c r="K4" s="229"/>
      <c r="L4" s="184"/>
      <c r="M4" s="185"/>
      <c r="N4" s="185"/>
      <c r="O4" s="185"/>
      <c r="P4" s="185"/>
      <c r="Q4" s="219" t="s">
        <v>236</v>
      </c>
      <c r="R4" s="186" t="s">
        <v>240</v>
      </c>
      <c r="S4" s="189" t="s">
        <v>239</v>
      </c>
      <c r="T4" s="187" t="s">
        <v>237</v>
      </c>
      <c r="U4" s="187" t="s">
        <v>238</v>
      </c>
    </row>
    <row r="5" spans="1:21" s="192" customFormat="1" ht="15.75">
      <c r="A5" s="226">
        <v>41617</v>
      </c>
      <c r="B5" s="249" t="s">
        <v>1941</v>
      </c>
      <c r="C5" s="214"/>
      <c r="D5" s="184" t="s">
        <v>1069</v>
      </c>
      <c r="E5" s="185" t="s">
        <v>1069</v>
      </c>
      <c r="F5" s="185" t="s">
        <v>1069</v>
      </c>
      <c r="G5" s="185" t="s">
        <v>1069</v>
      </c>
      <c r="H5" s="200" t="s">
        <v>1069</v>
      </c>
      <c r="I5" s="229"/>
      <c r="J5" s="185"/>
      <c r="K5" s="229"/>
      <c r="L5" s="184"/>
      <c r="M5" s="185"/>
      <c r="N5" s="185"/>
      <c r="O5" s="185"/>
      <c r="P5" s="185"/>
      <c r="Q5" s="219" t="s">
        <v>2145</v>
      </c>
      <c r="R5" s="186" t="s">
        <v>2146</v>
      </c>
      <c r="S5" s="189" t="s">
        <v>2147</v>
      </c>
      <c r="T5" s="187"/>
      <c r="U5" s="187"/>
    </row>
    <row r="6" spans="1:21" s="157" customFormat="1" ht="15.75">
      <c r="A6" s="226">
        <v>41551</v>
      </c>
      <c r="B6" s="225" t="s">
        <v>2002</v>
      </c>
      <c r="C6" s="214" t="s">
        <v>2082</v>
      </c>
      <c r="D6" s="184" t="s">
        <v>1069</v>
      </c>
      <c r="E6" s="244" t="s">
        <v>1069</v>
      </c>
      <c r="F6" s="185" t="s">
        <v>1069</v>
      </c>
      <c r="G6" s="185" t="s">
        <v>1069</v>
      </c>
      <c r="H6" s="200" t="s">
        <v>1069</v>
      </c>
      <c r="I6" s="230">
        <v>41639</v>
      </c>
      <c r="J6" s="185" t="s">
        <v>1069</v>
      </c>
      <c r="K6" s="230">
        <v>41678</v>
      </c>
      <c r="L6" s="184" t="s">
        <v>1069</v>
      </c>
      <c r="M6" s="231"/>
      <c r="N6" s="231"/>
      <c r="O6" s="231"/>
      <c r="P6" s="231"/>
      <c r="Q6" s="216" t="s">
        <v>2015</v>
      </c>
      <c r="R6" s="188" t="s">
        <v>2016</v>
      </c>
      <c r="S6" s="189" t="s">
        <v>511</v>
      </c>
      <c r="T6" s="187" t="s">
        <v>2004</v>
      </c>
      <c r="U6" s="187" t="s">
        <v>362</v>
      </c>
    </row>
    <row r="7" spans="1:21" s="183" customFormat="1" ht="15.75">
      <c r="A7" s="226">
        <v>41551</v>
      </c>
      <c r="B7" s="249" t="s">
        <v>1691</v>
      </c>
      <c r="C7" s="214"/>
      <c r="D7" s="184"/>
      <c r="E7" s="185"/>
      <c r="F7" s="185"/>
      <c r="G7" s="185"/>
      <c r="H7" s="200"/>
      <c r="I7" s="229"/>
      <c r="J7" s="185"/>
      <c r="K7" s="229"/>
      <c r="L7" s="184"/>
      <c r="M7" s="185"/>
      <c r="N7" s="185"/>
      <c r="O7" s="185"/>
      <c r="P7" s="185"/>
      <c r="Q7" s="216" t="s">
        <v>2017</v>
      </c>
      <c r="R7" s="188" t="s">
        <v>2018</v>
      </c>
      <c r="S7" s="189" t="s">
        <v>255</v>
      </c>
      <c r="T7" s="187" t="s">
        <v>1421</v>
      </c>
      <c r="U7" s="187" t="s">
        <v>254</v>
      </c>
    </row>
    <row r="8" spans="1:21" ht="15.75">
      <c r="A8" s="226">
        <v>41554</v>
      </c>
      <c r="B8" s="249" t="s">
        <v>1674</v>
      </c>
      <c r="C8" s="214" t="s">
        <v>2131</v>
      </c>
      <c r="D8" s="184" t="s">
        <v>1069</v>
      </c>
      <c r="E8" s="185" t="s">
        <v>1069</v>
      </c>
      <c r="F8" s="185" t="s">
        <v>1069</v>
      </c>
      <c r="G8" s="185" t="s">
        <v>1069</v>
      </c>
      <c r="H8" s="200" t="s">
        <v>1069</v>
      </c>
      <c r="I8" s="229"/>
      <c r="J8" s="185"/>
      <c r="K8" s="229"/>
      <c r="L8" s="184"/>
      <c r="M8" s="185"/>
      <c r="N8" s="185"/>
      <c r="O8" s="185"/>
      <c r="P8" s="185"/>
      <c r="Q8" s="216" t="s">
        <v>2032</v>
      </c>
      <c r="R8" s="188" t="s">
        <v>1657</v>
      </c>
      <c r="S8" s="189" t="s">
        <v>1675</v>
      </c>
      <c r="T8" s="187" t="s">
        <v>1639</v>
      </c>
      <c r="U8" s="187" t="s">
        <v>1629</v>
      </c>
    </row>
    <row r="9" spans="1:21" ht="15.75">
      <c r="A9" s="226">
        <v>41551</v>
      </c>
      <c r="B9" s="249" t="s">
        <v>257</v>
      </c>
      <c r="C9" s="214"/>
      <c r="D9" s="341"/>
      <c r="E9" s="185" t="s">
        <v>1069</v>
      </c>
      <c r="F9" s="185" t="s">
        <v>1069</v>
      </c>
      <c r="G9" s="185" t="s">
        <v>1069</v>
      </c>
      <c r="H9" s="200" t="s">
        <v>1069</v>
      </c>
      <c r="I9" s="229"/>
      <c r="J9" s="185" t="s">
        <v>1069</v>
      </c>
      <c r="K9" s="229"/>
      <c r="L9" s="184"/>
      <c r="M9" s="185"/>
      <c r="N9" s="185"/>
      <c r="O9" s="185"/>
      <c r="P9" s="185"/>
      <c r="Q9" s="219" t="s">
        <v>1071</v>
      </c>
      <c r="R9" s="186" t="s">
        <v>559</v>
      </c>
      <c r="S9" s="189" t="s">
        <v>260</v>
      </c>
      <c r="T9" s="187" t="s">
        <v>258</v>
      </c>
      <c r="U9" s="187" t="s">
        <v>259</v>
      </c>
    </row>
    <row r="10" spans="1:21" ht="15.75">
      <c r="A10" s="226">
        <v>41551</v>
      </c>
      <c r="B10" s="249" t="s">
        <v>261</v>
      </c>
      <c r="C10" s="214" t="s">
        <v>2132</v>
      </c>
      <c r="D10" s="185" t="s">
        <v>1069</v>
      </c>
      <c r="E10" s="185" t="s">
        <v>1069</v>
      </c>
      <c r="F10" s="185" t="s">
        <v>1069</v>
      </c>
      <c r="G10" s="185" t="s">
        <v>1069</v>
      </c>
      <c r="H10" s="200" t="s">
        <v>1069</v>
      </c>
      <c r="I10" s="230">
        <v>41629</v>
      </c>
      <c r="J10" s="185" t="s">
        <v>2049</v>
      </c>
      <c r="K10" s="229" t="s">
        <v>2049</v>
      </c>
      <c r="L10" s="184" t="s">
        <v>1069</v>
      </c>
      <c r="M10" s="185" t="s">
        <v>2049</v>
      </c>
      <c r="N10" s="185" t="s">
        <v>2049</v>
      </c>
      <c r="O10" s="185"/>
      <c r="P10" s="185"/>
      <c r="Q10" s="216" t="s">
        <v>262</v>
      </c>
      <c r="R10" s="186" t="s">
        <v>1897</v>
      </c>
      <c r="S10" s="189" t="s">
        <v>265</v>
      </c>
      <c r="T10" s="187" t="s">
        <v>263</v>
      </c>
      <c r="U10" s="187" t="s">
        <v>264</v>
      </c>
    </row>
    <row r="11" spans="1:21" ht="15.75">
      <c r="A11" s="226">
        <v>41551</v>
      </c>
      <c r="B11" s="256" t="s">
        <v>273</v>
      </c>
      <c r="C11" s="279"/>
      <c r="D11" s="184" t="s">
        <v>1069</v>
      </c>
      <c r="E11" s="185" t="s">
        <v>1069</v>
      </c>
      <c r="F11" s="185" t="s">
        <v>1069</v>
      </c>
      <c r="G11" s="185" t="s">
        <v>1069</v>
      </c>
      <c r="H11" s="200" t="s">
        <v>1069</v>
      </c>
      <c r="I11" s="230">
        <v>41639</v>
      </c>
      <c r="J11" s="185"/>
      <c r="K11" s="229"/>
      <c r="L11" s="184" t="s">
        <v>1069</v>
      </c>
      <c r="M11" s="185"/>
      <c r="N11" s="185"/>
      <c r="O11" s="185"/>
      <c r="P11" s="185"/>
      <c r="Q11" s="216" t="s">
        <v>1801</v>
      </c>
      <c r="R11" s="186" t="s">
        <v>2103</v>
      </c>
      <c r="S11" s="189" t="s">
        <v>277</v>
      </c>
      <c r="T11" s="187" t="s">
        <v>275</v>
      </c>
      <c r="U11" s="187" t="s">
        <v>276</v>
      </c>
    </row>
    <row r="12" spans="1:21" ht="15.75">
      <c r="A12" s="226">
        <v>41551</v>
      </c>
      <c r="B12" s="249" t="s">
        <v>279</v>
      </c>
      <c r="C12" s="214"/>
      <c r="D12" s="184"/>
      <c r="E12" s="185"/>
      <c r="F12" s="185"/>
      <c r="G12" s="185"/>
      <c r="H12" s="200"/>
      <c r="I12" s="229"/>
      <c r="J12" s="185"/>
      <c r="K12" s="229"/>
      <c r="L12" s="184"/>
      <c r="M12" s="185"/>
      <c r="N12" s="185"/>
      <c r="O12" s="185"/>
      <c r="P12" s="185"/>
      <c r="Q12" s="216" t="s">
        <v>280</v>
      </c>
      <c r="R12" s="188" t="s">
        <v>284</v>
      </c>
      <c r="S12" s="189" t="s">
        <v>1940</v>
      </c>
      <c r="T12" s="187" t="s">
        <v>2173</v>
      </c>
      <c r="U12" s="187" t="s">
        <v>282</v>
      </c>
    </row>
    <row r="13" spans="1:21" ht="15.75">
      <c r="A13" s="226">
        <v>41551</v>
      </c>
      <c r="B13" s="225" t="s">
        <v>1755</v>
      </c>
      <c r="C13" s="214" t="s">
        <v>2083</v>
      </c>
      <c r="D13" s="184" t="s">
        <v>1069</v>
      </c>
      <c r="E13" s="185" t="s">
        <v>1069</v>
      </c>
      <c r="F13" s="231"/>
      <c r="G13" s="185" t="s">
        <v>1069</v>
      </c>
      <c r="H13" s="200" t="s">
        <v>1069</v>
      </c>
      <c r="I13" s="230">
        <v>41729</v>
      </c>
      <c r="J13" s="185" t="s">
        <v>1069</v>
      </c>
      <c r="K13" s="230">
        <v>41745</v>
      </c>
      <c r="L13" s="231"/>
      <c r="M13" s="231"/>
      <c r="N13" s="231"/>
      <c r="O13" s="231"/>
      <c r="P13" s="185"/>
      <c r="Q13" s="215" t="s">
        <v>1833</v>
      </c>
      <c r="R13" s="188" t="s">
        <v>1834</v>
      </c>
      <c r="S13" s="189" t="s">
        <v>1654</v>
      </c>
      <c r="T13" s="187" t="s">
        <v>1652</v>
      </c>
      <c r="U13" s="187" t="s">
        <v>1653</v>
      </c>
    </row>
    <row r="14" spans="1:21" ht="15.75">
      <c r="A14" s="226">
        <v>41551</v>
      </c>
      <c r="B14" s="225" t="s">
        <v>285</v>
      </c>
      <c r="C14" s="214" t="s">
        <v>2084</v>
      </c>
      <c r="D14" s="184" t="s">
        <v>1069</v>
      </c>
      <c r="E14" s="185" t="s">
        <v>1069</v>
      </c>
      <c r="F14" s="185" t="s">
        <v>1069</v>
      </c>
      <c r="G14" s="185" t="s">
        <v>1069</v>
      </c>
      <c r="H14" s="200" t="s">
        <v>1069</v>
      </c>
      <c r="I14" s="230">
        <v>41639</v>
      </c>
      <c r="J14" s="185" t="s">
        <v>2049</v>
      </c>
      <c r="K14" s="229" t="s">
        <v>2049</v>
      </c>
      <c r="L14" s="184" t="s">
        <v>1069</v>
      </c>
      <c r="M14" s="185" t="s">
        <v>2049</v>
      </c>
      <c r="N14" s="185" t="s">
        <v>2049</v>
      </c>
      <c r="O14" s="185"/>
      <c r="P14" s="185"/>
      <c r="Q14" s="216" t="s">
        <v>286</v>
      </c>
      <c r="R14" s="188" t="s">
        <v>290</v>
      </c>
      <c r="S14" s="189" t="s">
        <v>289</v>
      </c>
      <c r="T14" s="187" t="s">
        <v>287</v>
      </c>
      <c r="U14" s="187" t="s">
        <v>288</v>
      </c>
    </row>
    <row r="15" spans="1:21" ht="15.75">
      <c r="A15" s="226">
        <v>41551</v>
      </c>
      <c r="B15" s="225" t="s">
        <v>291</v>
      </c>
      <c r="C15" s="214" t="s">
        <v>2118</v>
      </c>
      <c r="D15" s="184" t="s">
        <v>1069</v>
      </c>
      <c r="E15" s="185" t="s">
        <v>1069</v>
      </c>
      <c r="F15" s="185" t="s">
        <v>1069</v>
      </c>
      <c r="G15" s="185" t="s">
        <v>1069</v>
      </c>
      <c r="H15" s="200" t="s">
        <v>1069</v>
      </c>
      <c r="I15" s="230">
        <v>41639</v>
      </c>
      <c r="J15" s="185" t="s">
        <v>1069</v>
      </c>
      <c r="K15" s="230">
        <v>41725</v>
      </c>
      <c r="L15" s="184"/>
      <c r="M15" s="185"/>
      <c r="N15" s="185"/>
      <c r="O15" s="185"/>
      <c r="P15" s="185"/>
      <c r="Q15" s="216" t="s">
        <v>292</v>
      </c>
      <c r="R15" s="188" t="s">
        <v>296</v>
      </c>
      <c r="S15" s="189" t="s">
        <v>295</v>
      </c>
      <c r="T15" s="187" t="s">
        <v>293</v>
      </c>
      <c r="U15" s="187" t="s">
        <v>294</v>
      </c>
    </row>
    <row r="16" spans="1:21" ht="15.75">
      <c r="A16" s="226">
        <v>41551</v>
      </c>
      <c r="B16" s="225" t="s">
        <v>303</v>
      </c>
      <c r="C16" s="214" t="s">
        <v>2119</v>
      </c>
      <c r="D16" s="184" t="s">
        <v>1069</v>
      </c>
      <c r="E16" s="185" t="s">
        <v>1069</v>
      </c>
      <c r="F16" s="185" t="s">
        <v>1069</v>
      </c>
      <c r="G16" s="185" t="s">
        <v>1069</v>
      </c>
      <c r="H16" s="200" t="s">
        <v>1069</v>
      </c>
      <c r="I16" s="230">
        <v>41639</v>
      </c>
      <c r="J16" s="185" t="s">
        <v>1069</v>
      </c>
      <c r="K16" s="230">
        <v>41720</v>
      </c>
      <c r="L16" s="184"/>
      <c r="M16" s="185"/>
      <c r="N16" s="185"/>
      <c r="O16" s="185"/>
      <c r="P16" s="185"/>
      <c r="Q16" s="216" t="s">
        <v>304</v>
      </c>
      <c r="R16" s="186" t="s">
        <v>308</v>
      </c>
      <c r="S16" s="189" t="s">
        <v>307</v>
      </c>
      <c r="T16" s="187" t="s">
        <v>305</v>
      </c>
      <c r="U16" s="187" t="s">
        <v>306</v>
      </c>
    </row>
    <row r="17" spans="1:21" ht="15.75">
      <c r="A17" s="226">
        <v>41551</v>
      </c>
      <c r="B17" s="225" t="s">
        <v>1260</v>
      </c>
      <c r="C17" s="214" t="s">
        <v>2085</v>
      </c>
      <c r="D17" s="184" t="s">
        <v>1069</v>
      </c>
      <c r="E17" s="231"/>
      <c r="F17" s="231"/>
      <c r="G17" s="231"/>
      <c r="H17" s="232"/>
      <c r="I17" s="241"/>
      <c r="J17" s="231"/>
      <c r="K17" s="241"/>
      <c r="L17" s="231"/>
      <c r="M17" s="231"/>
      <c r="N17" s="231"/>
      <c r="O17" s="231"/>
      <c r="P17" s="185"/>
      <c r="Q17" s="216" t="s">
        <v>1362</v>
      </c>
      <c r="R17" s="186" t="s">
        <v>1361</v>
      </c>
      <c r="S17" s="189" t="s">
        <v>1360</v>
      </c>
      <c r="T17" s="187" t="s">
        <v>1392</v>
      </c>
      <c r="U17" s="187" t="s">
        <v>1359</v>
      </c>
    </row>
    <row r="18" spans="1:21" ht="15.75">
      <c r="A18" s="254">
        <v>41591</v>
      </c>
      <c r="B18" s="278" t="s">
        <v>2068</v>
      </c>
      <c r="C18" s="280" t="s">
        <v>2120</v>
      </c>
      <c r="D18" s="253" t="s">
        <v>1069</v>
      </c>
      <c r="E18" s="253" t="s">
        <v>1069</v>
      </c>
      <c r="F18" s="253" t="s">
        <v>1069</v>
      </c>
      <c r="G18" s="253" t="s">
        <v>1069</v>
      </c>
      <c r="H18" s="253" t="s">
        <v>1069</v>
      </c>
      <c r="I18" s="253"/>
      <c r="J18" s="253" t="s">
        <v>1069</v>
      </c>
      <c r="K18" s="253"/>
      <c r="L18" s="253" t="s">
        <v>1069</v>
      </c>
      <c r="M18" s="253"/>
      <c r="N18" s="253"/>
      <c r="O18" s="253"/>
      <c r="P18" s="253"/>
      <c r="Q18" s="4" t="s">
        <v>2072</v>
      </c>
      <c r="R18" s="252" t="s">
        <v>2074</v>
      </c>
      <c r="S18" s="251" t="s">
        <v>1881</v>
      </c>
      <c r="T18" s="251" t="s">
        <v>2078</v>
      </c>
      <c r="U18" s="251" t="s">
        <v>1085</v>
      </c>
    </row>
    <row r="19" spans="1:21" ht="15.75">
      <c r="A19" s="226">
        <v>41551</v>
      </c>
      <c r="B19" s="249" t="s">
        <v>309</v>
      </c>
      <c r="C19" s="214" t="s">
        <v>2194</v>
      </c>
      <c r="D19" s="184" t="s">
        <v>1069</v>
      </c>
      <c r="E19" s="185" t="s">
        <v>1069</v>
      </c>
      <c r="F19" s="185" t="s">
        <v>1069</v>
      </c>
      <c r="G19" s="185" t="s">
        <v>1069</v>
      </c>
      <c r="H19" s="200" t="s">
        <v>1069</v>
      </c>
      <c r="I19" s="230">
        <v>41639</v>
      </c>
      <c r="J19" s="185"/>
      <c r="K19" s="229"/>
      <c r="L19" s="184"/>
      <c r="M19" s="185"/>
      <c r="N19" s="185"/>
      <c r="O19" s="185"/>
      <c r="P19" s="185"/>
      <c r="Q19" s="216" t="s">
        <v>310</v>
      </c>
      <c r="R19" s="186" t="s">
        <v>314</v>
      </c>
      <c r="S19" s="189" t="s">
        <v>313</v>
      </c>
      <c r="T19" s="187" t="s">
        <v>311</v>
      </c>
      <c r="U19" s="187" t="s">
        <v>312</v>
      </c>
    </row>
    <row r="20" spans="1:21" ht="15.75">
      <c r="A20" s="226">
        <v>41551</v>
      </c>
      <c r="B20" s="249" t="s">
        <v>1624</v>
      </c>
      <c r="C20" s="214"/>
      <c r="D20" s="184"/>
      <c r="E20" s="185"/>
      <c r="F20" s="185"/>
      <c r="G20" s="185"/>
      <c r="H20" s="200"/>
      <c r="I20" s="229"/>
      <c r="J20" s="185"/>
      <c r="K20" s="229"/>
      <c r="L20" s="184"/>
      <c r="M20" s="185"/>
      <c r="N20" s="185"/>
      <c r="O20" s="235"/>
      <c r="P20" s="235"/>
      <c r="Q20" s="182" t="s">
        <v>2030</v>
      </c>
      <c r="R20" s="186" t="s">
        <v>1672</v>
      </c>
      <c r="S20" s="189" t="s">
        <v>1637</v>
      </c>
      <c r="T20" s="187" t="s">
        <v>1635</v>
      </c>
      <c r="U20" s="187" t="s">
        <v>1636</v>
      </c>
    </row>
    <row r="21" spans="1:21" ht="15.75">
      <c r="A21" s="226">
        <v>41551</v>
      </c>
      <c r="B21" s="225" t="s">
        <v>1376</v>
      </c>
      <c r="C21" s="214" t="s">
        <v>2086</v>
      </c>
      <c r="D21" s="185" t="s">
        <v>1069</v>
      </c>
      <c r="E21" s="185" t="s">
        <v>1069</v>
      </c>
      <c r="F21" s="185" t="s">
        <v>1069</v>
      </c>
      <c r="G21" s="185" t="s">
        <v>1069</v>
      </c>
      <c r="H21" s="200" t="s">
        <v>1069</v>
      </c>
      <c r="I21" s="230">
        <v>41639</v>
      </c>
      <c r="J21" s="185" t="s">
        <v>1069</v>
      </c>
      <c r="K21" s="229" t="s">
        <v>2047</v>
      </c>
      <c r="L21" s="184" t="s">
        <v>1069</v>
      </c>
      <c r="M21" s="185" t="s">
        <v>1069</v>
      </c>
      <c r="N21" s="185" t="s">
        <v>1069</v>
      </c>
      <c r="O21" s="185"/>
      <c r="P21" s="185"/>
      <c r="Q21" s="216" t="s">
        <v>1383</v>
      </c>
      <c r="R21" s="186" t="s">
        <v>1384</v>
      </c>
      <c r="S21" s="189" t="s">
        <v>1382</v>
      </c>
      <c r="T21" s="187" t="s">
        <v>1380</v>
      </c>
      <c r="U21" s="187" t="s">
        <v>1381</v>
      </c>
    </row>
    <row r="22" spans="1:21" ht="15.75">
      <c r="A22" s="226">
        <v>41551</v>
      </c>
      <c r="B22" s="256" t="s">
        <v>29</v>
      </c>
      <c r="C22" s="279"/>
      <c r="D22" s="184" t="s">
        <v>1069</v>
      </c>
      <c r="E22" s="185" t="s">
        <v>1069</v>
      </c>
      <c r="F22" s="185" t="s">
        <v>1069</v>
      </c>
      <c r="G22" s="185" t="s">
        <v>1069</v>
      </c>
      <c r="H22" s="200" t="s">
        <v>1069</v>
      </c>
      <c r="I22" s="229"/>
      <c r="J22" s="185"/>
      <c r="K22" s="229"/>
      <c r="L22" s="184" t="s">
        <v>1069</v>
      </c>
      <c r="M22" s="185"/>
      <c r="N22" s="185"/>
      <c r="O22" s="185"/>
      <c r="P22" s="238"/>
      <c r="Q22" s="216" t="s">
        <v>321</v>
      </c>
      <c r="R22" s="186" t="s">
        <v>325</v>
      </c>
      <c r="S22" s="189" t="s">
        <v>324</v>
      </c>
      <c r="T22" s="187" t="s">
        <v>322</v>
      </c>
      <c r="U22" s="187" t="s">
        <v>323</v>
      </c>
    </row>
    <row r="23" spans="1:21" ht="15.75">
      <c r="A23" s="226">
        <v>41551</v>
      </c>
      <c r="B23" s="249" t="s">
        <v>326</v>
      </c>
      <c r="C23" s="214" t="s">
        <v>2129</v>
      </c>
      <c r="D23" s="184" t="s">
        <v>1069</v>
      </c>
      <c r="E23" s="185" t="s">
        <v>1069</v>
      </c>
      <c r="F23" s="185" t="s">
        <v>1069</v>
      </c>
      <c r="G23" s="185" t="s">
        <v>1069</v>
      </c>
      <c r="H23" s="200"/>
      <c r="I23" s="229"/>
      <c r="J23" s="185" t="s">
        <v>1069</v>
      </c>
      <c r="K23" s="229" t="s">
        <v>2047</v>
      </c>
      <c r="L23" s="184" t="s">
        <v>1069</v>
      </c>
      <c r="M23" s="185"/>
      <c r="N23" s="185"/>
      <c r="O23" s="185"/>
      <c r="P23" s="238"/>
      <c r="Q23" s="216" t="s">
        <v>327</v>
      </c>
      <c r="R23" s="186" t="s">
        <v>331</v>
      </c>
      <c r="S23" s="189" t="s">
        <v>330</v>
      </c>
      <c r="T23" s="187" t="s">
        <v>328</v>
      </c>
      <c r="U23" s="187" t="s">
        <v>329</v>
      </c>
    </row>
    <row r="24" spans="1:21" ht="15.75">
      <c r="A24" s="226">
        <v>41551</v>
      </c>
      <c r="B24" s="225" t="s">
        <v>1645</v>
      </c>
      <c r="C24" s="214" t="s">
        <v>2087</v>
      </c>
      <c r="D24" s="184" t="s">
        <v>1069</v>
      </c>
      <c r="E24" s="185" t="s">
        <v>1069</v>
      </c>
      <c r="F24" s="185" t="s">
        <v>1069</v>
      </c>
      <c r="G24" s="185" t="s">
        <v>1069</v>
      </c>
      <c r="H24" s="200" t="s">
        <v>1069</v>
      </c>
      <c r="I24" s="230">
        <v>41639</v>
      </c>
      <c r="J24" s="185" t="s">
        <v>1069</v>
      </c>
      <c r="K24" s="230">
        <v>41782</v>
      </c>
      <c r="L24" s="231"/>
      <c r="M24" s="231"/>
      <c r="N24" s="231"/>
      <c r="O24" s="185"/>
      <c r="P24" s="238"/>
      <c r="Q24" s="216" t="s">
        <v>1646</v>
      </c>
      <c r="R24" s="188" t="s">
        <v>1650</v>
      </c>
      <c r="S24" s="189" t="s">
        <v>1649</v>
      </c>
      <c r="T24" s="187" t="s">
        <v>1647</v>
      </c>
      <c r="U24" s="187" t="s">
        <v>1648</v>
      </c>
    </row>
    <row r="25" spans="1:21" ht="15.75">
      <c r="A25" s="226">
        <v>41551</v>
      </c>
      <c r="B25" s="266" t="s">
        <v>1397</v>
      </c>
      <c r="C25" s="279"/>
      <c r="D25" s="184" t="s">
        <v>1069</v>
      </c>
      <c r="E25" s="185" t="s">
        <v>1069</v>
      </c>
      <c r="F25" s="185" t="s">
        <v>1069</v>
      </c>
      <c r="G25" s="185" t="s">
        <v>1069</v>
      </c>
      <c r="H25" s="200" t="s">
        <v>1069</v>
      </c>
      <c r="I25" s="230">
        <v>42004</v>
      </c>
      <c r="J25" s="185" t="s">
        <v>1069</v>
      </c>
      <c r="K25" s="230">
        <v>41852</v>
      </c>
      <c r="L25" s="184"/>
      <c r="M25" s="185"/>
      <c r="N25" s="185"/>
      <c r="O25" s="185"/>
      <c r="P25" s="238"/>
      <c r="Q25" s="216" t="s">
        <v>1424</v>
      </c>
      <c r="R25" s="188" t="s">
        <v>1427</v>
      </c>
      <c r="S25" s="189" t="s">
        <v>1426</v>
      </c>
      <c r="T25" s="187" t="s">
        <v>1425</v>
      </c>
      <c r="U25" s="187" t="s">
        <v>1247</v>
      </c>
    </row>
    <row r="26" spans="1:21" ht="15.75">
      <c r="A26" s="226">
        <v>41551</v>
      </c>
      <c r="B26" s="225" t="s">
        <v>332</v>
      </c>
      <c r="C26" s="214" t="s">
        <v>2088</v>
      </c>
      <c r="D26" s="184" t="s">
        <v>1069</v>
      </c>
      <c r="E26" s="185" t="s">
        <v>1069</v>
      </c>
      <c r="F26" s="185" t="s">
        <v>1069</v>
      </c>
      <c r="G26" s="185" t="s">
        <v>1069</v>
      </c>
      <c r="H26" s="244" t="s">
        <v>1069</v>
      </c>
      <c r="I26" s="246">
        <v>41729</v>
      </c>
      <c r="J26" s="185" t="s">
        <v>1069</v>
      </c>
      <c r="K26" s="230">
        <v>41671</v>
      </c>
      <c r="L26" s="184" t="s">
        <v>1069</v>
      </c>
      <c r="M26" s="185"/>
      <c r="N26" s="185"/>
      <c r="O26" s="185"/>
      <c r="P26" s="238"/>
      <c r="Q26" s="216" t="s">
        <v>333</v>
      </c>
      <c r="R26" s="188" t="s">
        <v>337</v>
      </c>
      <c r="S26" s="189" t="s">
        <v>336</v>
      </c>
      <c r="T26" s="187" t="s">
        <v>334</v>
      </c>
      <c r="U26" s="187" t="s">
        <v>335</v>
      </c>
    </row>
    <row r="27" spans="1:21" ht="15.75">
      <c r="A27" s="226">
        <v>41551</v>
      </c>
      <c r="B27" s="249" t="s">
        <v>1832</v>
      </c>
      <c r="C27" s="214"/>
      <c r="D27" s="184"/>
      <c r="E27" s="185"/>
      <c r="F27" s="185"/>
      <c r="G27" s="185"/>
      <c r="H27" s="200"/>
      <c r="I27" s="229"/>
      <c r="J27" s="185"/>
      <c r="K27" s="229"/>
      <c r="L27" s="184"/>
      <c r="M27" s="185"/>
      <c r="N27" s="185"/>
      <c r="O27" s="185"/>
      <c r="P27" s="238"/>
      <c r="Q27" s="216" t="s">
        <v>357</v>
      </c>
      <c r="R27" s="188" t="s">
        <v>1089</v>
      </c>
      <c r="S27" s="189" t="s">
        <v>1088</v>
      </c>
      <c r="T27" s="187" t="s">
        <v>1389</v>
      </c>
      <c r="U27" s="187" t="s">
        <v>1390</v>
      </c>
    </row>
    <row r="28" spans="1:21" ht="15.75">
      <c r="A28" s="226">
        <v>41551</v>
      </c>
      <c r="B28" s="249" t="s">
        <v>1179</v>
      </c>
      <c r="C28" s="214"/>
      <c r="D28" s="184"/>
      <c r="E28" s="185"/>
      <c r="F28" s="185"/>
      <c r="G28" s="185"/>
      <c r="H28" s="200"/>
      <c r="I28" s="229"/>
      <c r="J28" s="185"/>
      <c r="K28" s="229"/>
      <c r="L28" s="184"/>
      <c r="M28" s="185"/>
      <c r="N28" s="185"/>
      <c r="O28" s="185"/>
      <c r="P28" s="238"/>
      <c r="Q28" s="216" t="s">
        <v>2019</v>
      </c>
      <c r="R28" s="188" t="s">
        <v>1901</v>
      </c>
      <c r="S28" s="189" t="s">
        <v>2005</v>
      </c>
      <c r="T28" s="187" t="s">
        <v>441</v>
      </c>
      <c r="U28" s="187" t="s">
        <v>442</v>
      </c>
    </row>
    <row r="29" spans="1:21" ht="15.75">
      <c r="A29" s="226">
        <v>41551</v>
      </c>
      <c r="B29" s="225" t="s">
        <v>1306</v>
      </c>
      <c r="C29" s="214" t="s">
        <v>2089</v>
      </c>
      <c r="D29" s="184" t="s">
        <v>1069</v>
      </c>
      <c r="E29" s="185" t="s">
        <v>1069</v>
      </c>
      <c r="F29" s="185" t="s">
        <v>1069</v>
      </c>
      <c r="G29" s="185" t="s">
        <v>1069</v>
      </c>
      <c r="H29" s="200" t="s">
        <v>1069</v>
      </c>
      <c r="I29" s="230">
        <v>41621</v>
      </c>
      <c r="J29" s="185" t="s">
        <v>1069</v>
      </c>
      <c r="K29" s="230">
        <v>41820</v>
      </c>
      <c r="L29" s="184" t="s">
        <v>1069</v>
      </c>
      <c r="M29" s="185" t="s">
        <v>1069</v>
      </c>
      <c r="N29" s="185" t="s">
        <v>2049</v>
      </c>
      <c r="O29" s="185"/>
      <c r="P29" s="238"/>
      <c r="Q29" s="216" t="s">
        <v>360</v>
      </c>
      <c r="R29" s="188" t="s">
        <v>364</v>
      </c>
      <c r="S29" s="189" t="s">
        <v>363</v>
      </c>
      <c r="T29" s="187" t="s">
        <v>361</v>
      </c>
      <c r="U29" s="187" t="s">
        <v>362</v>
      </c>
    </row>
    <row r="30" spans="1:21" ht="15.75">
      <c r="A30" s="226">
        <v>41554</v>
      </c>
      <c r="B30" s="249" t="s">
        <v>2001</v>
      </c>
      <c r="C30" s="214"/>
      <c r="D30" s="184"/>
      <c r="E30" s="185"/>
      <c r="F30" s="185"/>
      <c r="G30" s="185"/>
      <c r="H30" s="200"/>
      <c r="I30" s="229"/>
      <c r="J30" s="185"/>
      <c r="K30" s="229"/>
      <c r="L30" s="184"/>
      <c r="M30" s="185"/>
      <c r="N30" s="185"/>
      <c r="O30" s="185"/>
      <c r="P30" s="238"/>
      <c r="Q30" s="216" t="s">
        <v>2033</v>
      </c>
      <c r="R30" s="188" t="s">
        <v>2035</v>
      </c>
      <c r="S30" s="189" t="s">
        <v>2034</v>
      </c>
      <c r="T30" s="187" t="s">
        <v>2006</v>
      </c>
      <c r="U30" s="187" t="s">
        <v>997</v>
      </c>
    </row>
    <row r="31" spans="1:21" s="192" customFormat="1" ht="15.75">
      <c r="A31" s="226">
        <v>41778</v>
      </c>
      <c r="B31" s="249" t="s">
        <v>2166</v>
      </c>
      <c r="C31" s="214"/>
      <c r="D31" s="184"/>
      <c r="E31" s="185"/>
      <c r="F31" s="185"/>
      <c r="G31" s="185"/>
      <c r="H31" s="200"/>
      <c r="I31" s="229"/>
      <c r="J31" s="185"/>
      <c r="K31" s="229"/>
      <c r="L31" s="184"/>
      <c r="M31" s="185"/>
      <c r="N31" s="185"/>
      <c r="O31" s="185"/>
      <c r="P31" s="238"/>
      <c r="Q31" s="216" t="s">
        <v>365</v>
      </c>
      <c r="R31" s="188" t="s">
        <v>1386</v>
      </c>
      <c r="S31" s="189" t="s">
        <v>368</v>
      </c>
      <c r="T31" s="187" t="s">
        <v>2167</v>
      </c>
      <c r="U31" s="187" t="s">
        <v>367</v>
      </c>
    </row>
    <row r="32" spans="1:21" ht="15.75">
      <c r="A32" s="226">
        <v>41551</v>
      </c>
      <c r="B32" s="225" t="s">
        <v>120</v>
      </c>
      <c r="C32" s="214" t="s">
        <v>2121</v>
      </c>
      <c r="D32" s="184" t="s">
        <v>1069</v>
      </c>
      <c r="E32" s="185" t="s">
        <v>1069</v>
      </c>
      <c r="F32" s="185" t="s">
        <v>1069</v>
      </c>
      <c r="G32" s="185" t="s">
        <v>1069</v>
      </c>
      <c r="H32" s="200" t="s">
        <v>1069</v>
      </c>
      <c r="I32" s="230">
        <v>41639</v>
      </c>
      <c r="J32" s="185"/>
      <c r="K32" s="229"/>
      <c r="L32" s="184"/>
      <c r="M32" s="185"/>
      <c r="N32" s="185"/>
      <c r="O32" s="185"/>
      <c r="P32" s="238"/>
      <c r="Q32" s="216" t="s">
        <v>370</v>
      </c>
      <c r="R32" s="186" t="s">
        <v>1735</v>
      </c>
      <c r="S32" s="189" t="s">
        <v>373</v>
      </c>
      <c r="T32" s="187" t="s">
        <v>371</v>
      </c>
      <c r="U32" s="187" t="s">
        <v>372</v>
      </c>
    </row>
    <row r="33" spans="1:21" s="192" customFormat="1" ht="15.75">
      <c r="A33" s="243"/>
      <c r="B33" s="225" t="s">
        <v>2053</v>
      </c>
      <c r="C33" s="214" t="s">
        <v>2090</v>
      </c>
      <c r="D33" s="184" t="s">
        <v>1069</v>
      </c>
      <c r="E33" s="185" t="s">
        <v>1069</v>
      </c>
      <c r="F33" s="185" t="s">
        <v>1069</v>
      </c>
      <c r="G33" s="185" t="s">
        <v>1069</v>
      </c>
      <c r="H33" s="200" t="s">
        <v>1069</v>
      </c>
      <c r="I33" s="241"/>
      <c r="J33" s="185" t="s">
        <v>1069</v>
      </c>
      <c r="K33" s="230">
        <v>41639</v>
      </c>
      <c r="L33" s="184" t="s">
        <v>1069</v>
      </c>
      <c r="M33" s="185" t="s">
        <v>2058</v>
      </c>
      <c r="N33" s="185" t="s">
        <v>2058</v>
      </c>
      <c r="O33" s="185"/>
      <c r="P33" s="238"/>
      <c r="Q33" s="216" t="s">
        <v>2054</v>
      </c>
      <c r="R33" s="186" t="s">
        <v>2055</v>
      </c>
      <c r="S33" s="189" t="s">
        <v>2056</v>
      </c>
      <c r="T33" s="187" t="s">
        <v>2057</v>
      </c>
      <c r="U33" s="187" t="s">
        <v>372</v>
      </c>
    </row>
    <row r="34" spans="1:21" ht="15.75">
      <c r="A34" s="226">
        <v>41551</v>
      </c>
      <c r="B34" s="225" t="s">
        <v>2020</v>
      </c>
      <c r="C34" s="214" t="s">
        <v>2091</v>
      </c>
      <c r="D34" s="184" t="s">
        <v>1069</v>
      </c>
      <c r="E34" s="185" t="s">
        <v>1069</v>
      </c>
      <c r="F34" s="185" t="s">
        <v>1069</v>
      </c>
      <c r="G34" s="185" t="s">
        <v>1069</v>
      </c>
      <c r="H34" s="232"/>
      <c r="I34" s="241"/>
      <c r="J34" s="185" t="s">
        <v>1069</v>
      </c>
      <c r="K34" s="230">
        <v>41455</v>
      </c>
      <c r="L34" s="231"/>
      <c r="M34" s="231"/>
      <c r="N34" s="231"/>
      <c r="O34" s="185" t="s">
        <v>1069</v>
      </c>
      <c r="P34" s="237">
        <v>42004</v>
      </c>
      <c r="Q34" s="216" t="s">
        <v>2021</v>
      </c>
      <c r="R34" s="188" t="s">
        <v>2022</v>
      </c>
      <c r="S34" s="189" t="s">
        <v>2023</v>
      </c>
      <c r="T34" s="187" t="s">
        <v>2024</v>
      </c>
      <c r="U34" s="187" t="s">
        <v>335</v>
      </c>
    </row>
    <row r="35" spans="1:21" ht="15.75">
      <c r="A35" s="226">
        <v>41551</v>
      </c>
      <c r="B35" s="225" t="s">
        <v>1307</v>
      </c>
      <c r="C35" s="214" t="s">
        <v>2092</v>
      </c>
      <c r="D35" s="184" t="s">
        <v>1069</v>
      </c>
      <c r="E35" s="185" t="s">
        <v>1069</v>
      </c>
      <c r="F35" s="185" t="s">
        <v>1069</v>
      </c>
      <c r="G35" s="185" t="s">
        <v>1069</v>
      </c>
      <c r="H35" s="232"/>
      <c r="I35" s="241"/>
      <c r="J35" s="231"/>
      <c r="K35" s="241"/>
      <c r="L35" s="231"/>
      <c r="M35" s="231"/>
      <c r="N35" s="185"/>
      <c r="O35" s="185"/>
      <c r="P35" s="238"/>
      <c r="Q35" s="216" t="s">
        <v>376</v>
      </c>
      <c r="R35" s="186" t="s">
        <v>380</v>
      </c>
      <c r="S35" s="189" t="s">
        <v>379</v>
      </c>
      <c r="T35" s="187" t="s">
        <v>377</v>
      </c>
      <c r="U35" s="187" t="s">
        <v>378</v>
      </c>
    </row>
    <row r="36" spans="1:21" ht="15.75">
      <c r="A36" s="226">
        <v>41551</v>
      </c>
      <c r="B36" s="225" t="s">
        <v>381</v>
      </c>
      <c r="C36" s="279"/>
      <c r="D36" s="184" t="s">
        <v>1069</v>
      </c>
      <c r="E36" s="185" t="s">
        <v>1069</v>
      </c>
      <c r="F36" s="185" t="s">
        <v>1069</v>
      </c>
      <c r="G36" s="185" t="s">
        <v>1069</v>
      </c>
      <c r="H36" s="200" t="s">
        <v>1069</v>
      </c>
      <c r="I36" s="229"/>
      <c r="J36" s="185"/>
      <c r="K36" s="229"/>
      <c r="L36" s="184"/>
      <c r="M36" s="185"/>
      <c r="N36" s="185"/>
      <c r="O36" s="185"/>
      <c r="P36" s="238"/>
      <c r="Q36" s="216" t="s">
        <v>382</v>
      </c>
      <c r="R36" s="190" t="s">
        <v>1578</v>
      </c>
      <c r="S36" s="189" t="s">
        <v>384</v>
      </c>
      <c r="T36" s="187" t="s">
        <v>1341</v>
      </c>
      <c r="U36" s="187" t="s">
        <v>312</v>
      </c>
    </row>
    <row r="37" spans="1:21" ht="15.75">
      <c r="A37" s="226">
        <v>41551</v>
      </c>
      <c r="B37" s="225" t="s">
        <v>1308</v>
      </c>
      <c r="C37" s="214" t="s">
        <v>2094</v>
      </c>
      <c r="D37" s="184" t="s">
        <v>1069</v>
      </c>
      <c r="E37" s="185" t="s">
        <v>1069</v>
      </c>
      <c r="F37" s="185" t="s">
        <v>1069</v>
      </c>
      <c r="G37" s="185" t="s">
        <v>1069</v>
      </c>
      <c r="H37" s="200" t="s">
        <v>1069</v>
      </c>
      <c r="I37" s="230">
        <v>41713</v>
      </c>
      <c r="J37" s="185" t="s">
        <v>1069</v>
      </c>
      <c r="K37" s="230">
        <v>41791</v>
      </c>
      <c r="L37" s="184" t="s">
        <v>1069</v>
      </c>
      <c r="M37" s="233" t="s">
        <v>2049</v>
      </c>
      <c r="N37" s="233" t="s">
        <v>2049</v>
      </c>
      <c r="O37" s="233"/>
      <c r="P37" s="239"/>
      <c r="Q37" s="216" t="s">
        <v>387</v>
      </c>
      <c r="R37" s="186" t="s">
        <v>1689</v>
      </c>
      <c r="S37" s="189" t="s">
        <v>390</v>
      </c>
      <c r="T37" s="187" t="s">
        <v>388</v>
      </c>
      <c r="U37" s="187" t="s">
        <v>389</v>
      </c>
    </row>
    <row r="38" spans="1:21" ht="15.75">
      <c r="A38" s="226">
        <v>41551</v>
      </c>
      <c r="B38" s="225" t="s">
        <v>1309</v>
      </c>
      <c r="C38" s="214" t="s">
        <v>2093</v>
      </c>
      <c r="D38" s="184" t="s">
        <v>1069</v>
      </c>
      <c r="E38" s="185" t="s">
        <v>1069</v>
      </c>
      <c r="F38" s="185" t="s">
        <v>1069</v>
      </c>
      <c r="G38" s="185" t="s">
        <v>1069</v>
      </c>
      <c r="H38" s="200" t="s">
        <v>1069</v>
      </c>
      <c r="I38" s="234"/>
      <c r="J38" s="185" t="s">
        <v>1069</v>
      </c>
      <c r="K38" s="245">
        <v>41791</v>
      </c>
      <c r="L38" s="184" t="s">
        <v>1069</v>
      </c>
      <c r="M38" s="185" t="s">
        <v>2049</v>
      </c>
      <c r="N38" s="185" t="s">
        <v>2049</v>
      </c>
      <c r="O38" s="185"/>
      <c r="P38" s="238"/>
      <c r="Q38" s="216" t="s">
        <v>387</v>
      </c>
      <c r="R38" s="186" t="s">
        <v>1689</v>
      </c>
      <c r="S38" s="189" t="s">
        <v>1311</v>
      </c>
      <c r="T38" s="187" t="s">
        <v>1310</v>
      </c>
      <c r="U38" s="187" t="s">
        <v>535</v>
      </c>
    </row>
    <row r="39" spans="1:21" ht="15.75">
      <c r="A39" s="226">
        <v>41551</v>
      </c>
      <c r="B39" s="249" t="s">
        <v>1817</v>
      </c>
      <c r="C39" s="214"/>
      <c r="D39" s="184"/>
      <c r="E39" s="185"/>
      <c r="F39" s="185"/>
      <c r="G39" s="185"/>
      <c r="H39" s="200"/>
      <c r="I39" s="229"/>
      <c r="J39" s="185"/>
      <c r="K39" s="229"/>
      <c r="L39" s="184"/>
      <c r="M39" s="185"/>
      <c r="N39" s="185"/>
      <c r="O39" s="235"/>
      <c r="P39" s="240"/>
      <c r="Q39" s="182" t="s">
        <v>2025</v>
      </c>
      <c r="R39" s="188" t="s">
        <v>2026</v>
      </c>
      <c r="S39" s="189" t="s">
        <v>1820</v>
      </c>
      <c r="T39" s="187" t="s">
        <v>1819</v>
      </c>
      <c r="U39" s="187" t="s">
        <v>1303</v>
      </c>
    </row>
    <row r="40" spans="1:21" ht="15.75">
      <c r="A40" s="226">
        <v>41551</v>
      </c>
      <c r="B40" s="225" t="s">
        <v>2009</v>
      </c>
      <c r="C40" s="214" t="s">
        <v>2116</v>
      </c>
      <c r="D40" s="184" t="s">
        <v>1069</v>
      </c>
      <c r="E40" s="185" t="s">
        <v>1069</v>
      </c>
      <c r="F40" s="185" t="s">
        <v>1069</v>
      </c>
      <c r="G40" s="185" t="s">
        <v>1069</v>
      </c>
      <c r="H40" s="200"/>
      <c r="I40" s="229"/>
      <c r="J40" s="185"/>
      <c r="K40" s="229"/>
      <c r="L40" s="184"/>
      <c r="M40" s="185"/>
      <c r="N40" s="185"/>
      <c r="O40" s="185"/>
      <c r="P40" s="238"/>
      <c r="Q40" s="216" t="s">
        <v>1910</v>
      </c>
      <c r="R40" s="188" t="s">
        <v>1912</v>
      </c>
      <c r="S40" s="189" t="s">
        <v>2007</v>
      </c>
      <c r="T40" s="195" t="s">
        <v>1911</v>
      </c>
      <c r="U40" s="187" t="s">
        <v>389</v>
      </c>
    </row>
    <row r="41" spans="1:21" ht="15.75">
      <c r="A41" s="226">
        <v>41551</v>
      </c>
      <c r="B41" s="249" t="s">
        <v>1363</v>
      </c>
      <c r="C41" s="214"/>
      <c r="D41" s="184"/>
      <c r="E41" s="185"/>
      <c r="F41" s="185"/>
      <c r="G41" s="185"/>
      <c r="H41" s="200"/>
      <c r="I41" s="229"/>
      <c r="J41" s="185"/>
      <c r="K41" s="229"/>
      <c r="L41" s="184"/>
      <c r="M41" s="185"/>
      <c r="N41" s="185"/>
      <c r="O41" s="185"/>
      <c r="P41" s="238"/>
      <c r="Q41" s="216" t="s">
        <v>1364</v>
      </c>
      <c r="R41" s="186" t="s">
        <v>1368</v>
      </c>
      <c r="S41" s="189" t="s">
        <v>1367</v>
      </c>
      <c r="T41" s="187" t="s">
        <v>1365</v>
      </c>
      <c r="U41" s="187" t="s">
        <v>1291</v>
      </c>
    </row>
    <row r="42" spans="1:21" ht="15.75">
      <c r="A42" s="226">
        <v>41551</v>
      </c>
      <c r="B42" s="225" t="s">
        <v>402</v>
      </c>
      <c r="C42" s="214" t="s">
        <v>2122</v>
      </c>
      <c r="D42" s="184" t="s">
        <v>1069</v>
      </c>
      <c r="E42" s="185" t="s">
        <v>1069</v>
      </c>
      <c r="F42" s="185" t="s">
        <v>1069</v>
      </c>
      <c r="G42" s="185" t="s">
        <v>1069</v>
      </c>
      <c r="H42" s="200" t="s">
        <v>1069</v>
      </c>
      <c r="I42" s="230">
        <v>41639</v>
      </c>
      <c r="J42" s="185"/>
      <c r="K42" s="229"/>
      <c r="L42" s="184" t="s">
        <v>1069</v>
      </c>
      <c r="M42" s="185"/>
      <c r="N42" s="185"/>
      <c r="O42" s="185"/>
      <c r="P42" s="238"/>
      <c r="Q42" s="216" t="s">
        <v>403</v>
      </c>
      <c r="R42" s="191" t="s">
        <v>407</v>
      </c>
      <c r="S42" s="189" t="s">
        <v>406</v>
      </c>
      <c r="T42" s="187" t="s">
        <v>404</v>
      </c>
      <c r="U42" s="187" t="s">
        <v>405</v>
      </c>
    </row>
    <row r="43" spans="1:21" ht="15.75">
      <c r="A43" s="226">
        <v>41554</v>
      </c>
      <c r="B43" s="225" t="s">
        <v>1314</v>
      </c>
      <c r="C43" s="214" t="s">
        <v>2096</v>
      </c>
      <c r="D43" s="184" t="s">
        <v>1069</v>
      </c>
      <c r="E43" s="185" t="s">
        <v>1069</v>
      </c>
      <c r="F43" s="185" t="s">
        <v>1069</v>
      </c>
      <c r="G43" s="185" t="s">
        <v>1069</v>
      </c>
      <c r="H43" s="200" t="s">
        <v>1069</v>
      </c>
      <c r="I43" s="230">
        <v>41629</v>
      </c>
      <c r="J43" s="185" t="s">
        <v>1069</v>
      </c>
      <c r="K43" s="230">
        <v>41774</v>
      </c>
      <c r="L43" s="231"/>
      <c r="M43" s="231"/>
      <c r="N43" s="231"/>
      <c r="O43" s="242"/>
      <c r="P43" s="240"/>
      <c r="Q43" s="223" t="s">
        <v>2036</v>
      </c>
      <c r="R43" s="176" t="s">
        <v>2037</v>
      </c>
      <c r="S43" s="189" t="s">
        <v>2038</v>
      </c>
      <c r="T43" s="187" t="s">
        <v>414</v>
      </c>
      <c r="U43" s="187" t="s">
        <v>415</v>
      </c>
    </row>
    <row r="44" spans="1:21" ht="15.75">
      <c r="A44" s="226">
        <v>41554</v>
      </c>
      <c r="B44" s="225" t="s">
        <v>2059</v>
      </c>
      <c r="C44" s="214" t="s">
        <v>2095</v>
      </c>
      <c r="D44" s="184" t="s">
        <v>1069</v>
      </c>
      <c r="E44" s="185" t="s">
        <v>1069</v>
      </c>
      <c r="F44" s="185" t="s">
        <v>1069</v>
      </c>
      <c r="G44" s="185" t="s">
        <v>1069</v>
      </c>
      <c r="H44" s="200" t="s">
        <v>1069</v>
      </c>
      <c r="I44" s="230">
        <v>41639</v>
      </c>
      <c r="J44" s="185" t="s">
        <v>1069</v>
      </c>
      <c r="K44" s="230">
        <v>41284</v>
      </c>
      <c r="L44" s="231"/>
      <c r="M44" s="231"/>
      <c r="N44" s="231"/>
      <c r="O44" s="242"/>
      <c r="P44" s="235"/>
      <c r="Q44" s="223" t="s">
        <v>2036</v>
      </c>
      <c r="R44" s="176" t="s">
        <v>2037</v>
      </c>
      <c r="S44" s="189" t="s">
        <v>2039</v>
      </c>
      <c r="T44" s="189" t="s">
        <v>1315</v>
      </c>
      <c r="U44" s="187" t="s">
        <v>1316</v>
      </c>
    </row>
    <row r="45" spans="1:21" ht="15.75">
      <c r="A45" s="226">
        <v>41551</v>
      </c>
      <c r="B45" s="225" t="s">
        <v>1409</v>
      </c>
      <c r="C45" s="214" t="s">
        <v>2097</v>
      </c>
      <c r="D45" s="184" t="s">
        <v>1069</v>
      </c>
      <c r="E45" s="185" t="s">
        <v>1069</v>
      </c>
      <c r="F45" s="185" t="s">
        <v>1069</v>
      </c>
      <c r="G45" s="185" t="s">
        <v>1069</v>
      </c>
      <c r="H45" s="200" t="s">
        <v>1069</v>
      </c>
      <c r="I45" s="230">
        <v>41639</v>
      </c>
      <c r="J45" s="185" t="s">
        <v>1069</v>
      </c>
      <c r="K45" s="230">
        <v>41729</v>
      </c>
      <c r="L45" s="185" t="s">
        <v>1069</v>
      </c>
      <c r="M45" s="231"/>
      <c r="N45" s="231"/>
      <c r="O45" s="231"/>
      <c r="P45" s="231"/>
      <c r="Q45" s="216" t="s">
        <v>1404</v>
      </c>
      <c r="R45" s="188" t="s">
        <v>1408</v>
      </c>
      <c r="S45" s="189" t="s">
        <v>1407</v>
      </c>
      <c r="T45" s="187" t="s">
        <v>1405</v>
      </c>
      <c r="U45" s="187" t="s">
        <v>1406</v>
      </c>
    </row>
    <row r="46" spans="1:21" ht="15.75">
      <c r="A46" s="226">
        <v>41551</v>
      </c>
      <c r="B46" s="225" t="s">
        <v>1419</v>
      </c>
      <c r="C46" s="214" t="s">
        <v>2098</v>
      </c>
      <c r="D46" s="184" t="s">
        <v>1069</v>
      </c>
      <c r="E46" s="185" t="s">
        <v>1069</v>
      </c>
      <c r="F46" s="185" t="s">
        <v>1069</v>
      </c>
      <c r="G46" s="185" t="s">
        <v>1069</v>
      </c>
      <c r="H46" s="200" t="s">
        <v>1069</v>
      </c>
      <c r="I46" s="230">
        <v>41639</v>
      </c>
      <c r="J46" s="231"/>
      <c r="K46" s="241"/>
      <c r="L46" s="231"/>
      <c r="M46" s="231"/>
      <c r="N46" s="231"/>
      <c r="O46" s="231"/>
      <c r="P46" s="185"/>
      <c r="Q46" s="216" t="s">
        <v>1429</v>
      </c>
      <c r="R46" s="188" t="s">
        <v>1502</v>
      </c>
      <c r="S46" s="189" t="s">
        <v>1432</v>
      </c>
      <c r="T46" s="187" t="s">
        <v>1430</v>
      </c>
      <c r="U46" s="187" t="s">
        <v>1431</v>
      </c>
    </row>
    <row r="47" spans="1:21" s="192" customFormat="1" ht="15.75">
      <c r="A47" s="226">
        <v>41648</v>
      </c>
      <c r="B47" s="225" t="s">
        <v>2133</v>
      </c>
      <c r="C47" s="279"/>
      <c r="D47" s="184" t="s">
        <v>1069</v>
      </c>
      <c r="E47" s="185" t="s">
        <v>1069</v>
      </c>
      <c r="F47" s="185" t="s">
        <v>1069</v>
      </c>
      <c r="G47" s="185" t="s">
        <v>1069</v>
      </c>
      <c r="H47" s="200" t="s">
        <v>1069</v>
      </c>
      <c r="I47" s="230">
        <v>41639</v>
      </c>
      <c r="J47" s="231"/>
      <c r="K47" s="241"/>
      <c r="L47" s="231"/>
      <c r="M47" s="231"/>
      <c r="N47" s="231"/>
      <c r="O47" s="242"/>
      <c r="P47" s="235"/>
      <c r="Q47" s="257"/>
      <c r="R47" s="258"/>
      <c r="S47" s="189"/>
      <c r="T47" s="187"/>
      <c r="U47" s="187"/>
    </row>
    <row r="48" spans="1:21" ht="15.75">
      <c r="A48" s="226">
        <v>41551</v>
      </c>
      <c r="B48" s="249" t="s">
        <v>1275</v>
      </c>
      <c r="C48" s="279"/>
      <c r="D48" s="184" t="s">
        <v>1069</v>
      </c>
      <c r="E48" s="185" t="s">
        <v>1069</v>
      </c>
      <c r="F48" s="185" t="s">
        <v>1069</v>
      </c>
      <c r="G48" s="185" t="s">
        <v>1069</v>
      </c>
      <c r="H48" s="200" t="s">
        <v>1069</v>
      </c>
      <c r="I48" s="229"/>
      <c r="J48" s="185"/>
      <c r="K48" s="229"/>
      <c r="L48" s="184"/>
      <c r="M48" s="185"/>
      <c r="N48" s="185"/>
      <c r="O48" s="235"/>
      <c r="P48" s="235"/>
      <c r="Q48" s="217" t="s">
        <v>2175</v>
      </c>
      <c r="R48" s="61" t="s">
        <v>1279</v>
      </c>
      <c r="S48" s="189" t="s">
        <v>1091</v>
      </c>
      <c r="T48" s="187" t="s">
        <v>446</v>
      </c>
      <c r="U48" s="187" t="s">
        <v>447</v>
      </c>
    </row>
    <row r="49" spans="1:21" ht="15.75">
      <c r="A49" s="226">
        <v>41551</v>
      </c>
      <c r="B49" s="249" t="s">
        <v>1287</v>
      </c>
      <c r="C49" s="279"/>
      <c r="D49" s="184" t="s">
        <v>1069</v>
      </c>
      <c r="E49" s="185" t="s">
        <v>1069</v>
      </c>
      <c r="F49" s="185" t="s">
        <v>1069</v>
      </c>
      <c r="G49" s="185" t="s">
        <v>1069</v>
      </c>
      <c r="H49" s="200" t="s">
        <v>1069</v>
      </c>
      <c r="I49" s="229"/>
      <c r="J49" s="185"/>
      <c r="K49" s="229"/>
      <c r="L49" s="184"/>
      <c r="M49" s="185"/>
      <c r="N49" s="185"/>
      <c r="O49" s="185"/>
      <c r="P49" s="185"/>
      <c r="Q49" s="216" t="s">
        <v>2027</v>
      </c>
      <c r="R49" s="188" t="s">
        <v>2028</v>
      </c>
      <c r="S49" s="27" t="s">
        <v>2029</v>
      </c>
      <c r="T49" s="187" t="s">
        <v>1281</v>
      </c>
      <c r="U49" s="187" t="s">
        <v>1282</v>
      </c>
    </row>
    <row r="50" spans="1:21" ht="15.75">
      <c r="A50" s="226">
        <v>41551</v>
      </c>
      <c r="B50" s="249" t="s">
        <v>448</v>
      </c>
      <c r="C50" s="214"/>
      <c r="D50" s="184"/>
      <c r="E50" s="185"/>
      <c r="F50" s="185"/>
      <c r="G50" s="185"/>
      <c r="H50" s="200"/>
      <c r="I50" s="229"/>
      <c r="J50" s="185"/>
      <c r="K50" s="229"/>
      <c r="L50" s="184"/>
      <c r="M50" s="185"/>
      <c r="N50" s="185"/>
      <c r="O50" s="185"/>
      <c r="P50" s="185"/>
      <c r="Q50" s="216" t="s">
        <v>449</v>
      </c>
      <c r="R50" s="188" t="s">
        <v>453</v>
      </c>
      <c r="S50" s="189" t="s">
        <v>452</v>
      </c>
      <c r="T50" s="187" t="s">
        <v>1848</v>
      </c>
      <c r="U50" s="187" t="s">
        <v>451</v>
      </c>
    </row>
    <row r="51" spans="1:21" s="192" customFormat="1" ht="15.75">
      <c r="A51" s="226">
        <v>41680</v>
      </c>
      <c r="B51" s="225" t="s">
        <v>454</v>
      </c>
      <c r="C51" s="279"/>
      <c r="D51" s="184" t="s">
        <v>1069</v>
      </c>
      <c r="E51" s="185" t="s">
        <v>1069</v>
      </c>
      <c r="F51" s="185" t="s">
        <v>1069</v>
      </c>
      <c r="G51" s="185" t="s">
        <v>1069</v>
      </c>
      <c r="H51" s="200" t="s">
        <v>1069</v>
      </c>
      <c r="I51" s="230">
        <v>41639</v>
      </c>
      <c r="J51" s="185" t="s">
        <v>1069</v>
      </c>
      <c r="K51" s="230">
        <v>41768</v>
      </c>
      <c r="L51" s="184"/>
      <c r="M51" s="185"/>
      <c r="N51" s="185"/>
      <c r="O51" s="185"/>
      <c r="P51" s="185"/>
      <c r="Q51" s="216"/>
      <c r="R51" s="188"/>
      <c r="S51" s="189"/>
      <c r="T51" s="187"/>
      <c r="U51" s="187"/>
    </row>
    <row r="52" spans="1:21" ht="15.75">
      <c r="A52" s="226">
        <v>41551</v>
      </c>
      <c r="B52" s="249" t="s">
        <v>1321</v>
      </c>
      <c r="C52" s="214" t="s">
        <v>2130</v>
      </c>
      <c r="D52" s="184" t="s">
        <v>1069</v>
      </c>
      <c r="E52" s="185" t="s">
        <v>1069</v>
      </c>
      <c r="F52" s="185" t="s">
        <v>1069</v>
      </c>
      <c r="G52" s="185" t="s">
        <v>1069</v>
      </c>
      <c r="H52" s="200" t="s">
        <v>1069</v>
      </c>
      <c r="I52" s="230">
        <v>42004</v>
      </c>
      <c r="J52" s="185" t="s">
        <v>1069</v>
      </c>
      <c r="K52" s="230">
        <v>41835</v>
      </c>
      <c r="L52" s="184"/>
      <c r="M52" s="185"/>
      <c r="N52" s="185"/>
      <c r="O52" s="185"/>
      <c r="P52" s="185"/>
      <c r="Q52" s="216" t="s">
        <v>461</v>
      </c>
      <c r="R52" s="186" t="s">
        <v>1366</v>
      </c>
      <c r="S52" s="189" t="s">
        <v>463</v>
      </c>
      <c r="T52" s="196" t="s">
        <v>462</v>
      </c>
      <c r="U52" s="187" t="s">
        <v>288</v>
      </c>
    </row>
    <row r="53" spans="1:21" ht="15.75">
      <c r="A53" s="226">
        <v>41551</v>
      </c>
      <c r="B53" s="249" t="s">
        <v>1320</v>
      </c>
      <c r="C53" s="214" t="s">
        <v>2130</v>
      </c>
      <c r="D53" s="184" t="s">
        <v>1069</v>
      </c>
      <c r="E53" s="185" t="s">
        <v>1069</v>
      </c>
      <c r="F53" s="185" t="s">
        <v>1069</v>
      </c>
      <c r="G53" s="185" t="s">
        <v>1069</v>
      </c>
      <c r="H53" s="200" t="s">
        <v>1069</v>
      </c>
      <c r="I53" s="229"/>
      <c r="J53" s="185" t="s">
        <v>1069</v>
      </c>
      <c r="K53" s="230">
        <v>41934</v>
      </c>
      <c r="L53" s="184"/>
      <c r="M53" s="185"/>
      <c r="N53" s="185"/>
      <c r="O53" s="185"/>
      <c r="P53" s="185"/>
      <c r="Q53" s="216" t="s">
        <v>461</v>
      </c>
      <c r="R53" s="186" t="s">
        <v>1366</v>
      </c>
      <c r="S53" s="189" t="s">
        <v>463</v>
      </c>
      <c r="T53" s="196" t="s">
        <v>1322</v>
      </c>
      <c r="U53" s="187" t="s">
        <v>306</v>
      </c>
    </row>
    <row r="54" spans="1:21" ht="15.75">
      <c r="A54" s="226">
        <v>41551</v>
      </c>
      <c r="B54" s="225" t="s">
        <v>465</v>
      </c>
      <c r="C54" s="214" t="s">
        <v>2123</v>
      </c>
      <c r="D54" s="184" t="s">
        <v>1069</v>
      </c>
      <c r="E54" s="185" t="s">
        <v>1069</v>
      </c>
      <c r="F54" s="185" t="s">
        <v>1069</v>
      </c>
      <c r="G54" s="185" t="s">
        <v>1069</v>
      </c>
      <c r="H54" s="200" t="s">
        <v>1069</v>
      </c>
      <c r="I54" s="230">
        <v>41639</v>
      </c>
      <c r="J54" s="185" t="s">
        <v>1069</v>
      </c>
      <c r="K54" s="230">
        <v>41736</v>
      </c>
      <c r="L54" s="184"/>
      <c r="M54" s="185"/>
      <c r="N54" s="185"/>
      <c r="O54" s="185"/>
      <c r="P54" s="185"/>
      <c r="Q54" s="216" t="s">
        <v>466</v>
      </c>
      <c r="R54" s="186" t="s">
        <v>469</v>
      </c>
      <c r="S54" s="189" t="s">
        <v>468</v>
      </c>
      <c r="T54" s="187" t="s">
        <v>2115</v>
      </c>
      <c r="U54" s="187" t="s">
        <v>306</v>
      </c>
    </row>
    <row r="55" spans="1:21" ht="15.75">
      <c r="A55" s="226">
        <v>41551</v>
      </c>
      <c r="B55" s="225" t="s">
        <v>470</v>
      </c>
      <c r="C55" s="214" t="s">
        <v>2099</v>
      </c>
      <c r="D55" s="184" t="s">
        <v>1069</v>
      </c>
      <c r="E55" s="200" t="s">
        <v>1069</v>
      </c>
      <c r="F55" s="185" t="s">
        <v>1069</v>
      </c>
      <c r="G55" s="185" t="s">
        <v>1069</v>
      </c>
      <c r="H55" s="200" t="s">
        <v>1069</v>
      </c>
      <c r="I55" s="230">
        <v>41639</v>
      </c>
      <c r="J55" s="231"/>
      <c r="K55" s="241"/>
      <c r="L55" s="231"/>
      <c r="M55" s="228" t="s">
        <v>2049</v>
      </c>
      <c r="N55" s="228" t="s">
        <v>2049</v>
      </c>
      <c r="O55" s="228"/>
      <c r="P55" s="228"/>
      <c r="Q55" s="216" t="s">
        <v>471</v>
      </c>
      <c r="R55" s="186" t="s">
        <v>475</v>
      </c>
      <c r="S55" s="189" t="s">
        <v>474</v>
      </c>
      <c r="T55" s="187" t="s">
        <v>2062</v>
      </c>
      <c r="U55" s="187" t="s">
        <v>473</v>
      </c>
    </row>
    <row r="56" spans="1:21" s="192" customFormat="1" ht="15.75">
      <c r="A56" s="226">
        <v>41786</v>
      </c>
      <c r="B56" s="225" t="s">
        <v>2170</v>
      </c>
      <c r="C56" s="214"/>
      <c r="D56" s="184"/>
      <c r="E56" s="200"/>
      <c r="F56" s="185"/>
      <c r="G56" s="185"/>
      <c r="H56" s="200"/>
      <c r="I56" s="230"/>
      <c r="J56" s="231"/>
      <c r="K56" s="241"/>
      <c r="L56" s="231"/>
      <c r="M56" s="228"/>
      <c r="N56" s="228"/>
      <c r="O56" s="228"/>
      <c r="P56" s="228"/>
      <c r="Q56" s="216" t="s">
        <v>2171</v>
      </c>
      <c r="R56" s="186"/>
      <c r="S56" s="189"/>
      <c r="T56" s="187" t="s">
        <v>2172</v>
      </c>
      <c r="U56" s="187" t="s">
        <v>479</v>
      </c>
    </row>
    <row r="57" spans="1:21" ht="15.75">
      <c r="A57" s="254">
        <v>41591</v>
      </c>
      <c r="B57" s="276" t="s">
        <v>2069</v>
      </c>
      <c r="C57" s="270"/>
      <c r="D57" s="184" t="s">
        <v>1069</v>
      </c>
      <c r="E57" s="200" t="s">
        <v>1069</v>
      </c>
      <c r="F57" s="185" t="s">
        <v>1069</v>
      </c>
      <c r="G57" s="185" t="s">
        <v>1069</v>
      </c>
      <c r="H57" s="200" t="s">
        <v>1069</v>
      </c>
      <c r="I57" s="4"/>
      <c r="J57" s="4"/>
      <c r="K57" s="4"/>
      <c r="L57" s="4"/>
      <c r="M57" s="4"/>
      <c r="N57" s="4"/>
      <c r="O57" s="4"/>
      <c r="P57" s="4"/>
      <c r="Q57" s="253" t="s">
        <v>2183</v>
      </c>
      <c r="R57" s="277" t="s">
        <v>2184</v>
      </c>
      <c r="S57" s="251" t="s">
        <v>2182</v>
      </c>
      <c r="T57" s="251" t="s">
        <v>1840</v>
      </c>
      <c r="U57" s="251" t="s">
        <v>1841</v>
      </c>
    </row>
    <row r="58" spans="1:21" ht="15.75">
      <c r="A58" s="226">
        <v>41551</v>
      </c>
      <c r="B58" s="225" t="s">
        <v>482</v>
      </c>
      <c r="C58" s="214" t="s">
        <v>2124</v>
      </c>
      <c r="D58" s="184" t="s">
        <v>1069</v>
      </c>
      <c r="E58" s="200" t="s">
        <v>1069</v>
      </c>
      <c r="F58" s="185" t="s">
        <v>1069</v>
      </c>
      <c r="G58" s="185" t="s">
        <v>1069</v>
      </c>
      <c r="H58" s="200" t="s">
        <v>1069</v>
      </c>
      <c r="I58" s="230">
        <v>41639</v>
      </c>
      <c r="J58" s="228" t="s">
        <v>1069</v>
      </c>
      <c r="K58" s="230">
        <v>41912</v>
      </c>
      <c r="L58" s="231"/>
      <c r="M58" s="231"/>
      <c r="N58" s="231"/>
      <c r="O58" s="228"/>
      <c r="P58" s="228"/>
      <c r="Q58" s="216" t="s">
        <v>1661</v>
      </c>
      <c r="R58" s="186" t="s">
        <v>487</v>
      </c>
      <c r="S58" s="189" t="s">
        <v>2185</v>
      </c>
      <c r="T58" s="187" t="s">
        <v>484</v>
      </c>
      <c r="U58" s="187" t="s">
        <v>485</v>
      </c>
    </row>
    <row r="59" spans="1:21" ht="15.75">
      <c r="A59" s="226">
        <v>41551</v>
      </c>
      <c r="B59" s="225" t="s">
        <v>1329</v>
      </c>
      <c r="C59" s="279"/>
      <c r="D59" s="184" t="s">
        <v>1069</v>
      </c>
      <c r="E59" s="200" t="s">
        <v>1069</v>
      </c>
      <c r="F59" s="185" t="s">
        <v>1069</v>
      </c>
      <c r="G59" s="185" t="s">
        <v>1069</v>
      </c>
      <c r="H59" s="200" t="s">
        <v>1069</v>
      </c>
      <c r="I59" s="230">
        <v>41650</v>
      </c>
      <c r="J59" s="228" t="s">
        <v>1069</v>
      </c>
      <c r="K59" s="229" t="s">
        <v>2047</v>
      </c>
      <c r="L59" s="184" t="s">
        <v>1069</v>
      </c>
      <c r="M59" s="228"/>
      <c r="N59" s="228" t="s">
        <v>2049</v>
      </c>
      <c r="O59" s="228"/>
      <c r="P59" s="228"/>
      <c r="Q59" s="216" t="s">
        <v>492</v>
      </c>
      <c r="R59" s="186" t="s">
        <v>2109</v>
      </c>
      <c r="S59" s="189" t="s">
        <v>495</v>
      </c>
      <c r="T59" s="187" t="s">
        <v>493</v>
      </c>
      <c r="U59" s="187" t="s">
        <v>494</v>
      </c>
    </row>
    <row r="60" spans="1:21" ht="15.75">
      <c r="A60" s="254">
        <v>41821</v>
      </c>
      <c r="B60" s="253" t="s">
        <v>2105</v>
      </c>
      <c r="C60" s="159"/>
      <c r="D60" s="184" t="s">
        <v>1069</v>
      </c>
      <c r="E60" s="200" t="s">
        <v>1069</v>
      </c>
      <c r="F60" s="185" t="s">
        <v>1069</v>
      </c>
      <c r="G60" s="185" t="s">
        <v>1069</v>
      </c>
      <c r="H60" s="200" t="s">
        <v>1069</v>
      </c>
      <c r="I60" s="4"/>
      <c r="J60" s="4"/>
      <c r="K60" s="4"/>
      <c r="L60" s="4"/>
      <c r="M60" s="4"/>
      <c r="N60" s="4"/>
      <c r="O60" s="4"/>
      <c r="P60" s="4"/>
      <c r="Q60" s="4" t="s">
        <v>2139</v>
      </c>
      <c r="R60" s="252" t="s">
        <v>2140</v>
      </c>
      <c r="S60" s="251" t="s">
        <v>2141</v>
      </c>
      <c r="T60" s="251" t="s">
        <v>2142</v>
      </c>
      <c r="U60" s="251" t="s">
        <v>2143</v>
      </c>
    </row>
    <row r="61" spans="1:21" ht="15.75">
      <c r="A61" s="226">
        <v>41551</v>
      </c>
      <c r="B61" s="225" t="s">
        <v>1331</v>
      </c>
      <c r="C61" s="214" t="s">
        <v>2125</v>
      </c>
      <c r="D61" s="184" t="s">
        <v>1069</v>
      </c>
      <c r="E61" s="200" t="s">
        <v>1069</v>
      </c>
      <c r="F61" s="185" t="s">
        <v>1069</v>
      </c>
      <c r="G61" s="185" t="s">
        <v>1069</v>
      </c>
      <c r="H61" s="200" t="s">
        <v>1069</v>
      </c>
      <c r="I61" s="230">
        <v>41639</v>
      </c>
      <c r="J61" s="228" t="s">
        <v>1069</v>
      </c>
      <c r="K61" s="229" t="s">
        <v>2047</v>
      </c>
      <c r="L61" s="184"/>
      <c r="M61" s="228"/>
      <c r="N61" s="228"/>
      <c r="O61" s="228"/>
      <c r="P61" s="228"/>
      <c r="Q61" s="216" t="s">
        <v>503</v>
      </c>
      <c r="R61" s="186" t="s">
        <v>507</v>
      </c>
      <c r="S61" s="189" t="s">
        <v>506</v>
      </c>
      <c r="T61" s="187" t="s">
        <v>504</v>
      </c>
      <c r="U61" s="187" t="s">
        <v>505</v>
      </c>
    </row>
    <row r="62" spans="1:21" ht="15.75">
      <c r="A62" s="226">
        <v>41551</v>
      </c>
      <c r="B62" s="249" t="s">
        <v>1330</v>
      </c>
      <c r="C62" s="279"/>
      <c r="D62" s="184"/>
      <c r="E62" s="200"/>
      <c r="F62" s="185"/>
      <c r="G62" s="185"/>
      <c r="H62" s="200"/>
      <c r="I62" s="229"/>
      <c r="J62" s="228"/>
      <c r="K62" s="229"/>
      <c r="L62" s="184"/>
      <c r="M62" s="228"/>
      <c r="N62" s="228"/>
      <c r="O62" s="228"/>
      <c r="P62" s="228"/>
      <c r="Q62" s="216" t="s">
        <v>498</v>
      </c>
      <c r="R62" s="186" t="s">
        <v>502</v>
      </c>
      <c r="S62" s="189" t="s">
        <v>501</v>
      </c>
      <c r="T62" s="187" t="s">
        <v>499</v>
      </c>
      <c r="U62" s="187" t="s">
        <v>500</v>
      </c>
    </row>
    <row r="63" spans="1:21" ht="15.75">
      <c r="A63" s="226">
        <v>41551</v>
      </c>
      <c r="B63" s="225" t="s">
        <v>77</v>
      </c>
      <c r="C63" s="214" t="s">
        <v>2101</v>
      </c>
      <c r="D63" s="184" t="s">
        <v>1069</v>
      </c>
      <c r="E63" s="200" t="s">
        <v>1069</v>
      </c>
      <c r="F63" s="185" t="s">
        <v>1069</v>
      </c>
      <c r="G63" s="185" t="s">
        <v>1069</v>
      </c>
      <c r="H63" s="200" t="s">
        <v>1069</v>
      </c>
      <c r="I63" s="230">
        <v>41729</v>
      </c>
      <c r="J63" s="228" t="s">
        <v>1069</v>
      </c>
      <c r="K63" s="230">
        <v>41703</v>
      </c>
      <c r="L63" s="184" t="s">
        <v>1069</v>
      </c>
      <c r="M63" s="228" t="s">
        <v>2049</v>
      </c>
      <c r="N63" s="228"/>
      <c r="O63" s="228"/>
      <c r="P63" s="228"/>
      <c r="Q63" s="219" t="s">
        <v>513</v>
      </c>
      <c r="R63" s="186" t="s">
        <v>1509</v>
      </c>
      <c r="S63" s="189" t="s">
        <v>1388</v>
      </c>
      <c r="T63" s="187" t="s">
        <v>1387</v>
      </c>
      <c r="U63" s="187" t="s">
        <v>341</v>
      </c>
    </row>
    <row r="64" spans="1:21" ht="15.75">
      <c r="A64" s="226">
        <v>41551</v>
      </c>
      <c r="B64" s="225" t="s">
        <v>1332</v>
      </c>
      <c r="C64" s="214" t="s">
        <v>2102</v>
      </c>
      <c r="D64" s="184" t="s">
        <v>1069</v>
      </c>
      <c r="E64" s="200" t="s">
        <v>1069</v>
      </c>
      <c r="F64" s="185" t="s">
        <v>1069</v>
      </c>
      <c r="G64" s="185" t="s">
        <v>1069</v>
      </c>
      <c r="H64" s="232"/>
      <c r="I64" s="241"/>
      <c r="J64" s="231"/>
      <c r="K64" s="241"/>
      <c r="L64" s="184" t="s">
        <v>1069</v>
      </c>
      <c r="M64" s="228" t="s">
        <v>2049</v>
      </c>
      <c r="N64" s="228"/>
      <c r="O64" s="228"/>
      <c r="P64" s="228"/>
      <c r="Q64" s="220" t="s">
        <v>2010</v>
      </c>
      <c r="R64" s="188" t="s">
        <v>520</v>
      </c>
      <c r="S64" s="189" t="s">
        <v>2008</v>
      </c>
      <c r="T64" s="187" t="s">
        <v>518</v>
      </c>
      <c r="U64" s="187" t="s">
        <v>306</v>
      </c>
    </row>
    <row r="65" spans="1:21" ht="15.75">
      <c r="A65" s="226">
        <v>41551</v>
      </c>
      <c r="B65" s="225" t="s">
        <v>1662</v>
      </c>
      <c r="C65" s="214" t="s">
        <v>2100</v>
      </c>
      <c r="D65" s="184" t="s">
        <v>1069</v>
      </c>
      <c r="E65" s="200" t="s">
        <v>1069</v>
      </c>
      <c r="F65" s="185" t="s">
        <v>1069</v>
      </c>
      <c r="G65" s="185" t="s">
        <v>1069</v>
      </c>
      <c r="H65" s="200" t="s">
        <v>1069</v>
      </c>
      <c r="I65" s="230">
        <v>41639</v>
      </c>
      <c r="J65" s="228" t="s">
        <v>1069</v>
      </c>
      <c r="K65" s="229" t="s">
        <v>2047</v>
      </c>
      <c r="L65" s="184" t="s">
        <v>1069</v>
      </c>
      <c r="M65" s="228" t="s">
        <v>2049</v>
      </c>
      <c r="N65" s="228" t="s">
        <v>2049</v>
      </c>
      <c r="O65" s="236"/>
      <c r="P65" s="236"/>
      <c r="Q65" s="218" t="s">
        <v>1640</v>
      </c>
      <c r="R65" s="186" t="s">
        <v>1644</v>
      </c>
      <c r="S65" s="189" t="s">
        <v>1643</v>
      </c>
      <c r="T65" s="187" t="s">
        <v>1641</v>
      </c>
      <c r="U65" s="187" t="s">
        <v>1642</v>
      </c>
    </row>
    <row r="66" spans="1:21" s="192" customFormat="1" ht="15.75">
      <c r="A66" s="226"/>
      <c r="B66" s="225" t="s">
        <v>1744</v>
      </c>
      <c r="C66" s="214"/>
      <c r="D66" s="184" t="s">
        <v>1069</v>
      </c>
      <c r="E66" s="200" t="s">
        <v>1069</v>
      </c>
      <c r="F66" s="185" t="s">
        <v>1069</v>
      </c>
      <c r="G66" s="185" t="s">
        <v>1069</v>
      </c>
      <c r="H66" s="200" t="s">
        <v>1069</v>
      </c>
      <c r="I66" s="230"/>
      <c r="J66" s="228"/>
      <c r="K66" s="229"/>
      <c r="L66" s="184"/>
      <c r="M66" s="228"/>
      <c r="N66" s="228"/>
      <c r="O66" s="236"/>
      <c r="P66" s="236"/>
      <c r="Q66" s="218" t="s">
        <v>1745</v>
      </c>
      <c r="R66" s="186" t="s">
        <v>2200</v>
      </c>
      <c r="S66" s="189" t="s">
        <v>2201</v>
      </c>
      <c r="T66" s="187"/>
      <c r="U66" s="187"/>
    </row>
    <row r="67" spans="1:21" ht="15.75">
      <c r="A67" s="227">
        <v>41551</v>
      </c>
      <c r="B67" s="225" t="s">
        <v>1333</v>
      </c>
      <c r="C67" s="214" t="s">
        <v>2126</v>
      </c>
      <c r="D67" s="184" t="s">
        <v>1069</v>
      </c>
      <c r="E67" s="200" t="s">
        <v>1069</v>
      </c>
      <c r="F67" s="185" t="s">
        <v>1069</v>
      </c>
      <c r="G67" s="185" t="s">
        <v>1069</v>
      </c>
      <c r="H67" s="200" t="s">
        <v>1069</v>
      </c>
      <c r="I67" s="230">
        <v>41639</v>
      </c>
      <c r="J67" s="228"/>
      <c r="K67" s="229"/>
      <c r="L67" s="184" t="s">
        <v>1069</v>
      </c>
      <c r="M67" s="228"/>
      <c r="N67" s="228"/>
      <c r="O67" s="228"/>
      <c r="P67" s="228"/>
      <c r="Q67" s="219" t="s">
        <v>527</v>
      </c>
      <c r="R67" s="186" t="s">
        <v>531</v>
      </c>
      <c r="S67" s="189" t="s">
        <v>530</v>
      </c>
      <c r="T67" s="187" t="s">
        <v>528</v>
      </c>
      <c r="U67" s="187" t="s">
        <v>529</v>
      </c>
    </row>
    <row r="68" spans="1:21" ht="15.75">
      <c r="C68" s="158"/>
      <c r="S68" s="193"/>
      <c r="T68" s="194"/>
      <c r="U68" s="194"/>
    </row>
    <row r="69" spans="1:21">
      <c r="C69" s="158"/>
      <c r="S69" s="182"/>
      <c r="T69" s="182"/>
      <c r="U69" s="182"/>
    </row>
    <row r="70" spans="1:21">
      <c r="B70" s="14"/>
      <c r="C70" s="158"/>
      <c r="S70" s="182"/>
      <c r="T70" s="182"/>
      <c r="U70" s="182"/>
    </row>
    <row r="71" spans="1:21">
      <c r="B71" s="52" t="s">
        <v>2031</v>
      </c>
      <c r="C71" s="158"/>
      <c r="S71" s="182"/>
      <c r="T71" s="182"/>
      <c r="U71" s="182"/>
    </row>
    <row r="72" spans="1:21">
      <c r="B72" s="248" t="s">
        <v>2060</v>
      </c>
      <c r="C72" s="158"/>
      <c r="S72" s="182"/>
      <c r="T72" s="182"/>
      <c r="U72" s="182"/>
    </row>
    <row r="73" spans="1:21" ht="15.75">
      <c r="B73" s="247" t="s">
        <v>2061</v>
      </c>
      <c r="C73" s="158"/>
      <c r="S73" s="182"/>
      <c r="T73" s="182"/>
      <c r="U73" s="182"/>
    </row>
    <row r="74" spans="1:21">
      <c r="C74" s="158"/>
      <c r="S74" s="182"/>
      <c r="T74" s="182"/>
      <c r="U74" s="182"/>
    </row>
    <row r="75" spans="1:21">
      <c r="C75" s="158"/>
      <c r="S75" s="182"/>
      <c r="T75" s="182"/>
      <c r="U75" s="182"/>
    </row>
    <row r="76" spans="1:21">
      <c r="A76" s="254" t="s">
        <v>2104</v>
      </c>
      <c r="B76" s="250" t="s">
        <v>2065</v>
      </c>
      <c r="C76" s="159"/>
      <c r="D76" s="4"/>
      <c r="E76" s="4"/>
      <c r="F76" s="4"/>
      <c r="G76" s="4"/>
      <c r="H76" s="4"/>
      <c r="I76" s="4"/>
      <c r="J76" s="4"/>
      <c r="K76" s="4"/>
      <c r="L76" s="4"/>
      <c r="M76" s="4"/>
      <c r="N76" s="4"/>
      <c r="O76" s="4"/>
      <c r="P76" s="4"/>
      <c r="Q76" s="4"/>
      <c r="R76" s="4"/>
      <c r="S76" s="251"/>
      <c r="T76" s="251"/>
      <c r="U76" s="251"/>
    </row>
    <row r="77" spans="1:21">
      <c r="A77" s="254">
        <v>41591</v>
      </c>
      <c r="B77" s="4" t="s">
        <v>2066</v>
      </c>
      <c r="C77" s="159"/>
      <c r="D77" s="4"/>
      <c r="E77" s="4"/>
      <c r="F77" s="4"/>
      <c r="G77" s="4"/>
      <c r="H77" s="4"/>
      <c r="I77" s="4"/>
      <c r="J77" s="4"/>
      <c r="K77" s="4"/>
      <c r="L77" s="4"/>
      <c r="M77" s="4"/>
      <c r="N77" s="4"/>
      <c r="O77" s="4"/>
      <c r="P77" s="4"/>
      <c r="Q77" s="4" t="s">
        <v>1886</v>
      </c>
      <c r="R77" s="252" t="s">
        <v>1890</v>
      </c>
      <c r="S77" s="251" t="s">
        <v>2080</v>
      </c>
      <c r="T77" s="251" t="s">
        <v>1887</v>
      </c>
      <c r="U77" s="251" t="s">
        <v>1888</v>
      </c>
    </row>
    <row r="78" spans="1:21">
      <c r="A78" s="254">
        <v>41591</v>
      </c>
      <c r="B78" s="4" t="s">
        <v>2067</v>
      </c>
      <c r="C78" s="159"/>
      <c r="D78" s="4"/>
      <c r="E78" s="4"/>
      <c r="F78" s="4"/>
      <c r="G78" s="4"/>
      <c r="H78" s="4"/>
      <c r="I78" s="4"/>
      <c r="J78" s="4"/>
      <c r="K78" s="4"/>
      <c r="L78" s="4"/>
      <c r="M78" s="4"/>
      <c r="N78" s="4"/>
      <c r="O78" s="4"/>
      <c r="P78" s="4"/>
      <c r="Q78" s="4" t="s">
        <v>2071</v>
      </c>
      <c r="R78" s="252" t="s">
        <v>2081</v>
      </c>
      <c r="S78" s="251" t="s">
        <v>1884</v>
      </c>
      <c r="T78" s="251" t="s">
        <v>2079</v>
      </c>
      <c r="U78" s="251" t="s">
        <v>494</v>
      </c>
    </row>
    <row r="79" spans="1:21">
      <c r="A79" s="254">
        <v>41591</v>
      </c>
      <c r="B79" s="4" t="s">
        <v>2070</v>
      </c>
      <c r="C79" s="159"/>
      <c r="D79" s="4"/>
      <c r="E79" s="4"/>
      <c r="F79" s="4"/>
      <c r="G79" s="4"/>
      <c r="H79" s="4"/>
      <c r="I79" s="4"/>
      <c r="J79" s="4"/>
      <c r="K79" s="4"/>
      <c r="L79" s="4"/>
      <c r="M79" s="4"/>
      <c r="N79" s="4"/>
      <c r="O79" s="4"/>
      <c r="P79" s="4"/>
      <c r="Q79" s="4" t="s">
        <v>2073</v>
      </c>
      <c r="R79" s="252" t="s">
        <v>2075</v>
      </c>
      <c r="S79" s="251" t="s">
        <v>2076</v>
      </c>
      <c r="T79" s="251" t="s">
        <v>2077</v>
      </c>
      <c r="U79" s="251" t="s">
        <v>1303</v>
      </c>
    </row>
    <row r="80" spans="1:21">
      <c r="B80" s="169" t="s">
        <v>2149</v>
      </c>
      <c r="Q80" s="169" t="s">
        <v>2150</v>
      </c>
      <c r="R80" s="61" t="s">
        <v>2151</v>
      </c>
      <c r="S80" s="182" t="s">
        <v>2152</v>
      </c>
      <c r="T80" s="182" t="s">
        <v>2153</v>
      </c>
      <c r="U80" s="182" t="s">
        <v>2154</v>
      </c>
    </row>
    <row r="81" spans="2:21">
      <c r="B81" s="169" t="s">
        <v>2159</v>
      </c>
      <c r="Q81" s="169" t="s">
        <v>2160</v>
      </c>
      <c r="R81" s="61" t="s">
        <v>2196</v>
      </c>
      <c r="S81" s="182" t="s">
        <v>2195</v>
      </c>
      <c r="T81" s="182" t="s">
        <v>2161</v>
      </c>
      <c r="U81" s="182" t="s">
        <v>1390</v>
      </c>
    </row>
    <row r="82" spans="2:21">
      <c r="B82" s="169" t="s">
        <v>2162</v>
      </c>
      <c r="S82" s="182"/>
      <c r="T82" s="182"/>
      <c r="U82" s="182"/>
    </row>
    <row r="83" spans="2:21">
      <c r="B83" s="169" t="s">
        <v>350</v>
      </c>
      <c r="S83" s="182"/>
      <c r="T83" s="182"/>
      <c r="U83" s="182"/>
    </row>
    <row r="84" spans="2:21">
      <c r="B84" s="169" t="s">
        <v>2163</v>
      </c>
      <c r="S84" s="182"/>
      <c r="T84" s="182"/>
      <c r="U84" s="182"/>
    </row>
    <row r="85" spans="2:21">
      <c r="B85" s="169" t="s">
        <v>1762</v>
      </c>
      <c r="S85" s="182"/>
      <c r="T85" s="182"/>
      <c r="U85" s="182"/>
    </row>
    <row r="86" spans="2:21">
      <c r="B86" s="169" t="s">
        <v>2164</v>
      </c>
      <c r="S86" s="182"/>
      <c r="T86" s="182"/>
      <c r="U86" s="182"/>
    </row>
    <row r="87" spans="2:21">
      <c r="B87" s="169" t="s">
        <v>2165</v>
      </c>
      <c r="S87" s="182"/>
      <c r="T87" s="182"/>
      <c r="U87" s="182"/>
    </row>
    <row r="88" spans="2:21">
      <c r="S88" s="182"/>
      <c r="T88" s="182"/>
      <c r="U88" s="182"/>
    </row>
    <row r="89" spans="2:21">
      <c r="S89" s="182"/>
      <c r="T89" s="182"/>
      <c r="U89" s="182"/>
    </row>
    <row r="90" spans="2:21">
      <c r="S90" s="182"/>
      <c r="T90" s="182"/>
      <c r="U90" s="182"/>
    </row>
    <row r="91" spans="2:21">
      <c r="S91" s="182"/>
      <c r="T91" s="182"/>
      <c r="U91" s="182"/>
    </row>
    <row r="92" spans="2:21">
      <c r="S92" s="182"/>
      <c r="T92" s="182"/>
      <c r="U92" s="182"/>
    </row>
    <row r="93" spans="2:21">
      <c r="S93" s="182"/>
      <c r="T93" s="182"/>
      <c r="U93" s="182"/>
    </row>
    <row r="94" spans="2:21">
      <c r="S94" s="182"/>
      <c r="T94" s="182"/>
      <c r="U94" s="182"/>
    </row>
    <row r="95" spans="2:21">
      <c r="S95" s="182"/>
      <c r="T95" s="182"/>
      <c r="U95" s="182"/>
    </row>
    <row r="96" spans="2:21">
      <c r="S96" s="182"/>
      <c r="T96" s="182"/>
      <c r="U96" s="182"/>
    </row>
    <row r="97" spans="19:21">
      <c r="S97" s="182"/>
      <c r="T97" s="182"/>
      <c r="U97" s="182"/>
    </row>
    <row r="98" spans="19:21">
      <c r="S98" s="182"/>
      <c r="T98" s="182"/>
      <c r="U98" s="182"/>
    </row>
    <row r="99" spans="19:21">
      <c r="S99" s="182"/>
      <c r="T99" s="182"/>
      <c r="U99" s="182"/>
    </row>
    <row r="100" spans="19:21">
      <c r="S100" s="182"/>
      <c r="T100" s="182"/>
      <c r="U100" s="182"/>
    </row>
    <row r="101" spans="19:21">
      <c r="S101" s="182"/>
      <c r="T101" s="182"/>
      <c r="U101" s="182"/>
    </row>
    <row r="102" spans="19:21">
      <c r="S102" s="182"/>
      <c r="T102" s="182"/>
      <c r="U102" s="182"/>
    </row>
    <row r="103" spans="19:21">
      <c r="S103" s="182"/>
      <c r="T103" s="182"/>
      <c r="U103" s="182"/>
    </row>
    <row r="104" spans="19:21">
      <c r="S104" s="182"/>
      <c r="T104" s="182"/>
      <c r="U104" s="182"/>
    </row>
    <row r="105" spans="19:21">
      <c r="S105" s="182"/>
      <c r="T105" s="182"/>
      <c r="U105" s="182"/>
    </row>
    <row r="106" spans="19:21">
      <c r="S106" s="182"/>
      <c r="T106" s="182"/>
      <c r="U106" s="182"/>
    </row>
    <row r="107" spans="19:21">
      <c r="S107" s="182"/>
      <c r="T107" s="182"/>
      <c r="U107" s="182"/>
    </row>
    <row r="108" spans="19:21">
      <c r="S108" s="182"/>
      <c r="T108" s="182"/>
      <c r="U108" s="182"/>
    </row>
    <row r="109" spans="19:21">
      <c r="S109" s="182"/>
      <c r="T109" s="182"/>
      <c r="U109" s="182"/>
    </row>
    <row r="110" spans="19:21">
      <c r="S110" s="182"/>
      <c r="T110" s="182"/>
      <c r="U110" s="182"/>
    </row>
    <row r="111" spans="19:21">
      <c r="S111" s="182"/>
      <c r="T111" s="182"/>
      <c r="U111" s="182"/>
    </row>
    <row r="112" spans="19:21">
      <c r="S112" s="182"/>
      <c r="T112" s="182"/>
      <c r="U112" s="182"/>
    </row>
    <row r="113" spans="19:21">
      <c r="S113" s="182"/>
      <c r="T113" s="182"/>
      <c r="U113" s="182"/>
    </row>
    <row r="114" spans="19:21">
      <c r="S114" s="182"/>
      <c r="T114" s="182"/>
      <c r="U114" s="182"/>
    </row>
    <row r="115" spans="19:21">
      <c r="S115" s="182"/>
      <c r="T115" s="182"/>
      <c r="U115" s="182"/>
    </row>
    <row r="116" spans="19:21">
      <c r="S116" s="182"/>
      <c r="T116" s="182"/>
      <c r="U116" s="182"/>
    </row>
    <row r="117" spans="19:21">
      <c r="S117" s="182"/>
      <c r="T117" s="182"/>
      <c r="U117" s="182"/>
    </row>
    <row r="118" spans="19:21">
      <c r="S118" s="182"/>
      <c r="T118" s="182"/>
      <c r="U118" s="182"/>
    </row>
    <row r="119" spans="19:21">
      <c r="S119" s="182"/>
      <c r="T119" s="182"/>
      <c r="U119" s="182"/>
    </row>
    <row r="120" spans="19:21">
      <c r="S120" s="182"/>
      <c r="T120" s="182"/>
      <c r="U120" s="182"/>
    </row>
    <row r="121" spans="19:21">
      <c r="S121" s="182"/>
      <c r="T121" s="182"/>
      <c r="U121" s="182"/>
    </row>
    <row r="122" spans="19:21">
      <c r="S122" s="182"/>
      <c r="T122" s="182"/>
      <c r="U122" s="182"/>
    </row>
    <row r="123" spans="19:21">
      <c r="S123" s="182"/>
      <c r="T123" s="182"/>
      <c r="U123" s="182"/>
    </row>
    <row r="124" spans="19:21">
      <c r="S124" s="182"/>
      <c r="T124" s="182"/>
      <c r="U124" s="182"/>
    </row>
    <row r="125" spans="19:21">
      <c r="S125" s="182"/>
      <c r="T125" s="182"/>
      <c r="U125" s="182"/>
    </row>
    <row r="126" spans="19:21">
      <c r="S126" s="182"/>
      <c r="T126" s="182"/>
      <c r="U126" s="182"/>
    </row>
    <row r="127" spans="19:21">
      <c r="S127" s="182"/>
      <c r="T127" s="182"/>
      <c r="U127" s="182"/>
    </row>
    <row r="128" spans="19:21">
      <c r="S128" s="182"/>
      <c r="T128" s="182"/>
      <c r="U128" s="182"/>
    </row>
    <row r="129" spans="19:21">
      <c r="S129" s="182"/>
      <c r="T129" s="182"/>
      <c r="U129" s="182"/>
    </row>
    <row r="130" spans="19:21">
      <c r="S130" s="182"/>
      <c r="T130" s="182"/>
      <c r="U130" s="182"/>
    </row>
    <row r="131" spans="19:21">
      <c r="S131" s="182"/>
      <c r="T131" s="182"/>
      <c r="U131" s="182"/>
    </row>
    <row r="132" spans="19:21">
      <c r="S132" s="182"/>
      <c r="T132" s="182"/>
      <c r="U132" s="182"/>
    </row>
    <row r="133" spans="19:21">
      <c r="S133" s="182"/>
      <c r="T133" s="182"/>
      <c r="U133" s="182"/>
    </row>
    <row r="134" spans="19:21">
      <c r="S134" s="182"/>
      <c r="T134" s="182"/>
      <c r="U134" s="182"/>
    </row>
    <row r="135" spans="19:21">
      <c r="S135" s="182"/>
      <c r="T135" s="182"/>
      <c r="U135" s="182"/>
    </row>
    <row r="136" spans="19:21">
      <c r="S136" s="182"/>
      <c r="T136" s="182"/>
      <c r="U136" s="182"/>
    </row>
    <row r="137" spans="19:21">
      <c r="S137" s="182"/>
      <c r="T137" s="182"/>
      <c r="U137" s="182"/>
    </row>
    <row r="138" spans="19:21">
      <c r="S138" s="182"/>
      <c r="T138" s="182"/>
      <c r="U138" s="182"/>
    </row>
    <row r="139" spans="19:21">
      <c r="S139" s="182"/>
      <c r="T139" s="182"/>
      <c r="U139" s="182"/>
    </row>
    <row r="140" spans="19:21">
      <c r="S140" s="182"/>
      <c r="T140" s="182"/>
      <c r="U140" s="182"/>
    </row>
    <row r="141" spans="19:21">
      <c r="S141" s="182"/>
      <c r="T141" s="182"/>
      <c r="U141" s="182"/>
    </row>
    <row r="142" spans="19:21">
      <c r="S142" s="182"/>
      <c r="T142" s="182"/>
      <c r="U142" s="182"/>
    </row>
    <row r="143" spans="19:21">
      <c r="S143" s="182"/>
      <c r="T143" s="182"/>
      <c r="U143" s="182"/>
    </row>
    <row r="144" spans="19:21">
      <c r="S144" s="182"/>
      <c r="T144" s="182"/>
      <c r="U144" s="182"/>
    </row>
    <row r="145" spans="19:21">
      <c r="S145" s="182"/>
      <c r="T145" s="182"/>
      <c r="U145" s="182"/>
    </row>
    <row r="146" spans="19:21">
      <c r="S146" s="182"/>
      <c r="T146" s="182"/>
      <c r="U146" s="182"/>
    </row>
    <row r="147" spans="19:21">
      <c r="S147" s="182"/>
      <c r="T147" s="182"/>
      <c r="U147" s="182"/>
    </row>
    <row r="148" spans="19:21">
      <c r="S148" s="182"/>
      <c r="T148" s="182"/>
      <c r="U148" s="182"/>
    </row>
    <row r="149" spans="19:21">
      <c r="S149" s="182"/>
      <c r="T149" s="182"/>
      <c r="U149" s="182"/>
    </row>
    <row r="150" spans="19:21">
      <c r="S150" s="182"/>
      <c r="T150" s="182"/>
      <c r="U150" s="182"/>
    </row>
    <row r="151" spans="19:21">
      <c r="S151" s="182"/>
      <c r="T151" s="182"/>
      <c r="U151" s="182"/>
    </row>
    <row r="152" spans="19:21">
      <c r="S152" s="182"/>
      <c r="T152" s="182"/>
      <c r="U152" s="182"/>
    </row>
    <row r="153" spans="19:21">
      <c r="S153" s="182"/>
      <c r="T153" s="182"/>
      <c r="U153" s="182"/>
    </row>
    <row r="154" spans="19:21">
      <c r="S154" s="182"/>
      <c r="T154" s="182"/>
      <c r="U154" s="182"/>
    </row>
    <row r="155" spans="19:21">
      <c r="S155" s="182"/>
      <c r="T155" s="182"/>
      <c r="U155" s="182"/>
    </row>
    <row r="156" spans="19:21">
      <c r="S156" s="182"/>
      <c r="T156" s="182"/>
      <c r="U156" s="182"/>
    </row>
    <row r="157" spans="19:21">
      <c r="S157" s="182"/>
      <c r="T157" s="182"/>
      <c r="U157" s="182"/>
    </row>
    <row r="158" spans="19:21">
      <c r="S158" s="182"/>
      <c r="T158" s="182"/>
      <c r="U158" s="182"/>
    </row>
    <row r="159" spans="19:21">
      <c r="S159" s="182"/>
      <c r="T159" s="182"/>
      <c r="U159" s="182"/>
    </row>
    <row r="160" spans="19:21">
      <c r="S160" s="182"/>
      <c r="T160" s="182"/>
      <c r="U160" s="182"/>
    </row>
    <row r="161" spans="19:21">
      <c r="S161" s="182"/>
      <c r="T161" s="182"/>
      <c r="U161" s="182"/>
    </row>
    <row r="162" spans="19:21">
      <c r="S162" s="182"/>
      <c r="T162" s="182"/>
      <c r="U162" s="182"/>
    </row>
    <row r="163" spans="19:21">
      <c r="S163" s="182"/>
      <c r="T163" s="182"/>
      <c r="U163" s="182"/>
    </row>
    <row r="164" spans="19:21">
      <c r="S164" s="182"/>
      <c r="T164" s="182"/>
      <c r="U164" s="182"/>
    </row>
    <row r="165" spans="19:21">
      <c r="S165" s="182"/>
      <c r="T165" s="182"/>
      <c r="U165" s="182"/>
    </row>
    <row r="166" spans="19:21">
      <c r="S166" s="182"/>
      <c r="T166" s="182"/>
      <c r="U166" s="182"/>
    </row>
  </sheetData>
  <hyperlinks>
    <hyperlink ref="B68" r:id="rId1" display="chris@trialityonline.com" xr:uid="{00000000-0004-0000-0F00-000000000000}"/>
    <hyperlink ref="B69" r:id="rId2" display="mcarey@truckdriverinstitute.com" xr:uid="{00000000-0004-0000-0F00-000001000000}"/>
    <hyperlink ref="R52" r:id="rId3" xr:uid="{00000000-0004-0000-0F00-000002000000}"/>
    <hyperlink ref="R10" r:id="rId4" xr:uid="{00000000-0004-0000-0F00-000003000000}"/>
    <hyperlink ref="R15" r:id="rId5" xr:uid="{00000000-0004-0000-0F00-000004000000}"/>
    <hyperlink ref="R4" r:id="rId6" xr:uid="{00000000-0004-0000-0F00-000005000000}"/>
    <hyperlink ref="R16" r:id="rId7" xr:uid="{00000000-0004-0000-0F00-000006000000}"/>
    <hyperlink ref="R26" r:id="rId8" xr:uid="{00000000-0004-0000-0F00-000007000000}"/>
    <hyperlink ref="R55" r:id="rId9" xr:uid="{00000000-0004-0000-0F00-000008000000}"/>
    <hyperlink ref="R27" r:id="rId10" xr:uid="{00000000-0004-0000-0F00-000009000000}"/>
    <hyperlink ref="R29" r:id="rId11" xr:uid="{00000000-0004-0000-0F00-00000A000000}"/>
    <hyperlink ref="R12" r:id="rId12" xr:uid="{00000000-0004-0000-0F00-00000B000000}"/>
    <hyperlink ref="R63" r:id="rId13" xr:uid="{00000000-0004-0000-0F00-00000C000000}"/>
    <hyperlink ref="R9" r:id="rId14" xr:uid="{00000000-0004-0000-0F00-00000D000000}"/>
    <hyperlink ref="R19" r:id="rId15" xr:uid="{00000000-0004-0000-0F00-00000E000000}"/>
    <hyperlink ref="R22" r:id="rId16" xr:uid="{00000000-0004-0000-0F00-00000F000000}"/>
    <hyperlink ref="R23" r:id="rId17" xr:uid="{00000000-0004-0000-0F00-000010000000}"/>
    <hyperlink ref="R54" r:id="rId18" xr:uid="{00000000-0004-0000-0F00-000011000000}"/>
    <hyperlink ref="R61" location="'WIA Contact '!A1" display="ron@rsthomas.net" xr:uid="{00000000-0004-0000-0F00-000012000000}"/>
    <hyperlink ref="R67" r:id="rId19" xr:uid="{00000000-0004-0000-0F00-000013000000}"/>
    <hyperlink ref="R58" r:id="rId20" xr:uid="{00000000-0004-0000-0F00-000014000000}"/>
    <hyperlink ref="R59" r:id="rId21" xr:uid="{00000000-0004-0000-0F00-000015000000}"/>
    <hyperlink ref="R50" r:id="rId22" xr:uid="{00000000-0004-0000-0F00-000016000000}"/>
    <hyperlink ref="R17" r:id="rId23" xr:uid="{00000000-0004-0000-0F00-000017000000}"/>
    <hyperlink ref="R53" r:id="rId24" xr:uid="{00000000-0004-0000-0F00-000018000000}"/>
    <hyperlink ref="R21" r:id="rId25" xr:uid="{00000000-0004-0000-0F00-000019000000}"/>
    <hyperlink ref="R2" r:id="rId26" xr:uid="{00000000-0004-0000-0F00-00001A000000}"/>
    <hyperlink ref="R25" r:id="rId27" xr:uid="{00000000-0004-0000-0F00-00001B000000}"/>
    <hyperlink ref="R46" r:id="rId28" xr:uid="{00000000-0004-0000-0F00-00001C000000}"/>
    <hyperlink ref="R65" r:id="rId29" xr:uid="{00000000-0004-0000-0F00-00001D000000}"/>
    <hyperlink ref="R20" r:id="rId30" xr:uid="{00000000-0004-0000-0F00-00001E000000}"/>
    <hyperlink ref="R24" r:id="rId31" xr:uid="{00000000-0004-0000-0F00-00001F000000}"/>
    <hyperlink ref="R8" r:id="rId32" xr:uid="{00000000-0004-0000-0F00-000020000000}"/>
    <hyperlink ref="R7" r:id="rId33" xr:uid="{00000000-0004-0000-0F00-000021000000}"/>
    <hyperlink ref="R3" r:id="rId34" xr:uid="{00000000-0004-0000-0F00-000022000000}"/>
    <hyperlink ref="R36" r:id="rId35" display="mailto:cmoore@imultrasound.com" xr:uid="{00000000-0004-0000-0F00-000023000000}"/>
    <hyperlink ref="R38" r:id="rId36" xr:uid="{00000000-0004-0000-0F00-000024000000}"/>
    <hyperlink ref="R37" r:id="rId37" xr:uid="{00000000-0004-0000-0F00-000025000000}"/>
    <hyperlink ref="R41" r:id="rId38" xr:uid="{00000000-0004-0000-0F00-000026000000}"/>
    <hyperlink ref="R35" r:id="rId39" xr:uid="{00000000-0004-0000-0F00-000027000000}"/>
    <hyperlink ref="R42" r:id="rId40" xr:uid="{00000000-0004-0000-0F00-000028000000}"/>
    <hyperlink ref="R32" r:id="rId41" display="mailto:ftamez@ging.org" xr:uid="{00000000-0004-0000-0F00-000029000000}"/>
    <hyperlink ref="R6" r:id="rId42" xr:uid="{00000000-0004-0000-0F00-00002A000000}"/>
    <hyperlink ref="R13" r:id="rId43" xr:uid="{00000000-0004-0000-0F00-00002B000000}"/>
    <hyperlink ref="R28" r:id="rId44" xr:uid="{00000000-0004-0000-0F00-00002C000000}"/>
    <hyperlink ref="R48" r:id="rId45" xr:uid="{00000000-0004-0000-0F00-00002D000000}"/>
    <hyperlink ref="R49" r:id="rId46" xr:uid="{00000000-0004-0000-0F00-00002E000000}"/>
    <hyperlink ref="R43" r:id="rId47" xr:uid="{00000000-0004-0000-0F00-00002F000000}"/>
    <hyperlink ref="R30" r:id="rId48" xr:uid="{00000000-0004-0000-0F00-000030000000}"/>
    <hyperlink ref="R44" r:id="rId49" xr:uid="{00000000-0004-0000-0F00-000031000000}"/>
    <hyperlink ref="R33" r:id="rId50" xr:uid="{00000000-0004-0000-0F00-000032000000}"/>
    <hyperlink ref="R77" r:id="rId51" xr:uid="{00000000-0004-0000-0F00-000033000000}"/>
    <hyperlink ref="R78" r:id="rId52" xr:uid="{00000000-0004-0000-0F00-000034000000}"/>
    <hyperlink ref="R18" r:id="rId53" xr:uid="{00000000-0004-0000-0F00-000035000000}"/>
    <hyperlink ref="R79" r:id="rId54" xr:uid="{00000000-0004-0000-0F00-000036000000}"/>
    <hyperlink ref="R57" r:id="rId55" xr:uid="{00000000-0004-0000-0F00-000037000000}"/>
    <hyperlink ref="R11" r:id="rId56" xr:uid="{00000000-0004-0000-0F00-000038000000}"/>
    <hyperlink ref="R60" r:id="rId57" xr:uid="{00000000-0004-0000-0F00-000039000000}"/>
    <hyperlink ref="R5" r:id="rId58" xr:uid="{00000000-0004-0000-0F00-00003A000000}"/>
    <hyperlink ref="R80" r:id="rId59" xr:uid="{00000000-0004-0000-0F00-00003B000000}"/>
    <hyperlink ref="R81" r:id="rId60" xr:uid="{00000000-0004-0000-0F00-00003C000000}"/>
    <hyperlink ref="R66" r:id="rId61" xr:uid="{00000000-0004-0000-0F00-00003D000000}"/>
  </hyperlinks>
  <pageMargins left="0.7" right="0.7" top="0.75" bottom="0.75" header="0.3" footer="0.3"/>
  <pageSetup orientation="landscape" r:id="rId62"/>
  <legacyDrawing r:id="rId6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theme="9" tint="-0.249977111117893"/>
  </sheetPr>
  <dimension ref="A1:M241"/>
  <sheetViews>
    <sheetView topLeftCell="A79" workbookViewId="0">
      <selection activeCell="E31" sqref="E31"/>
    </sheetView>
  </sheetViews>
  <sheetFormatPr defaultRowHeight="15.05"/>
  <cols>
    <col min="1" max="1" width="69.6640625" customWidth="1"/>
    <col min="2" max="2" width="14.6640625" style="192" customWidth="1"/>
    <col min="3" max="7" width="9.109375" customWidth="1"/>
    <col min="8" max="8" width="26.5546875" bestFit="1" customWidth="1"/>
    <col min="9" max="9" width="44.33203125" customWidth="1"/>
    <col min="10" max="10" width="27.33203125" customWidth="1"/>
    <col min="11" max="11" width="23.44140625" customWidth="1"/>
    <col min="12" max="12" width="37.109375" bestFit="1" customWidth="1"/>
    <col min="13" max="13" width="12.5546875" customWidth="1"/>
  </cols>
  <sheetData>
    <row r="1" spans="1:13" ht="20.3">
      <c r="A1" s="74" t="s">
        <v>1913</v>
      </c>
      <c r="B1" s="74"/>
      <c r="C1" s="74" t="s">
        <v>1336</v>
      </c>
      <c r="D1" s="75" t="s">
        <v>1345</v>
      </c>
      <c r="E1" s="75" t="s">
        <v>1350</v>
      </c>
      <c r="F1" s="75" t="s">
        <v>1346</v>
      </c>
      <c r="G1" s="75" t="s">
        <v>1849</v>
      </c>
      <c r="H1" s="74" t="s">
        <v>212</v>
      </c>
      <c r="I1" s="76" t="s">
        <v>213</v>
      </c>
      <c r="J1" s="76" t="s">
        <v>214</v>
      </c>
      <c r="K1" s="74" t="s">
        <v>215</v>
      </c>
      <c r="L1" s="74" t="s">
        <v>216</v>
      </c>
      <c r="M1" s="74" t="s">
        <v>1859</v>
      </c>
    </row>
    <row r="2" spans="1:13" ht="15.75">
      <c r="A2" s="64" t="s">
        <v>1914</v>
      </c>
      <c r="B2" s="64"/>
      <c r="C2" s="41" t="s">
        <v>1069</v>
      </c>
      <c r="D2" s="41" t="s">
        <v>1069</v>
      </c>
      <c r="E2" s="41" t="s">
        <v>1069</v>
      </c>
      <c r="F2" s="41" t="s">
        <v>1069</v>
      </c>
      <c r="G2" s="41" t="s">
        <v>1069</v>
      </c>
      <c r="H2" s="100" t="s">
        <v>1915</v>
      </c>
      <c r="I2" s="32" t="s">
        <v>1916</v>
      </c>
      <c r="J2" s="32" t="s">
        <v>347</v>
      </c>
      <c r="K2" s="34" t="s">
        <v>1917</v>
      </c>
      <c r="L2" s="62" t="s">
        <v>1918</v>
      </c>
      <c r="M2" s="100"/>
    </row>
    <row r="3" spans="1:13" ht="15.75">
      <c r="A3" s="28" t="s">
        <v>1478</v>
      </c>
      <c r="B3" s="28"/>
      <c r="C3" s="39" t="s">
        <v>1069</v>
      </c>
      <c r="D3" s="71" t="s">
        <v>1069</v>
      </c>
      <c r="E3" s="71" t="s">
        <v>1743</v>
      </c>
      <c r="F3" s="71" t="s">
        <v>1743</v>
      </c>
      <c r="G3" s="71" t="s">
        <v>1743</v>
      </c>
      <c r="H3" s="33" t="s">
        <v>1474</v>
      </c>
      <c r="I3" s="9" t="s">
        <v>1475</v>
      </c>
      <c r="J3" s="9" t="s">
        <v>306</v>
      </c>
      <c r="K3" s="27" t="s">
        <v>1476</v>
      </c>
      <c r="L3" s="61" t="s">
        <v>1477</v>
      </c>
    </row>
    <row r="4" spans="1:13" ht="15.75">
      <c r="A4" s="64" t="s">
        <v>223</v>
      </c>
      <c r="B4" s="64"/>
      <c r="C4" s="39" t="s">
        <v>1069</v>
      </c>
      <c r="D4" s="71" t="s">
        <v>1069</v>
      </c>
      <c r="E4" s="71" t="s">
        <v>1743</v>
      </c>
      <c r="F4" s="71" t="s">
        <v>1743</v>
      </c>
      <c r="G4" s="71" t="s">
        <v>1743</v>
      </c>
      <c r="H4" s="33" t="s">
        <v>1527</v>
      </c>
      <c r="I4" s="9" t="s">
        <v>225</v>
      </c>
      <c r="J4" s="9" t="s">
        <v>226</v>
      </c>
      <c r="K4" s="27" t="s">
        <v>1487</v>
      </c>
      <c r="L4" s="61" t="s">
        <v>1528</v>
      </c>
    </row>
    <row r="5" spans="1:13" ht="15.75">
      <c r="A5" s="64" t="s">
        <v>1343</v>
      </c>
      <c r="B5" s="64"/>
      <c r="C5" s="39" t="s">
        <v>1069</v>
      </c>
      <c r="D5" s="71" t="s">
        <v>1069</v>
      </c>
      <c r="E5" s="71" t="s">
        <v>1069</v>
      </c>
      <c r="F5" s="71" t="s">
        <v>1069</v>
      </c>
      <c r="G5" s="71" t="s">
        <v>1069</v>
      </c>
      <c r="H5" s="33" t="s">
        <v>230</v>
      </c>
      <c r="I5" s="9" t="s">
        <v>1699</v>
      </c>
      <c r="J5" s="9" t="s">
        <v>232</v>
      </c>
      <c r="K5" s="27" t="s">
        <v>233</v>
      </c>
      <c r="L5" s="61" t="s">
        <v>1700</v>
      </c>
    </row>
    <row r="6" spans="1:13" ht="15.75">
      <c r="A6" s="64" t="s">
        <v>235</v>
      </c>
      <c r="B6" s="64"/>
      <c r="C6" s="39" t="s">
        <v>1069</v>
      </c>
      <c r="D6" s="71" t="s">
        <v>1069</v>
      </c>
      <c r="E6" s="71" t="s">
        <v>1743</v>
      </c>
      <c r="F6" s="71" t="s">
        <v>1743</v>
      </c>
      <c r="G6" s="71" t="s">
        <v>1743</v>
      </c>
      <c r="H6" s="33" t="s">
        <v>236</v>
      </c>
      <c r="I6" s="9" t="s">
        <v>237</v>
      </c>
      <c r="J6" s="9" t="s">
        <v>238</v>
      </c>
      <c r="K6" s="27" t="s">
        <v>239</v>
      </c>
      <c r="L6" s="61" t="s">
        <v>240</v>
      </c>
    </row>
    <row r="7" spans="1:13" ht="15.75">
      <c r="A7" s="64" t="s">
        <v>241</v>
      </c>
      <c r="B7" s="64"/>
      <c r="C7" s="39" t="s">
        <v>1069</v>
      </c>
      <c r="D7" s="77"/>
      <c r="E7" s="71" t="s">
        <v>1743</v>
      </c>
      <c r="F7" s="77"/>
      <c r="G7" s="71" t="s">
        <v>1743</v>
      </c>
      <c r="H7" s="33" t="s">
        <v>242</v>
      </c>
      <c r="I7" s="9" t="s">
        <v>243</v>
      </c>
      <c r="J7" s="9" t="s">
        <v>244</v>
      </c>
      <c r="K7" s="27" t="s">
        <v>245</v>
      </c>
      <c r="L7" s="61" t="s">
        <v>246</v>
      </c>
    </row>
    <row r="8" spans="1:13" ht="15.75">
      <c r="A8" s="64" t="s">
        <v>1760</v>
      </c>
      <c r="B8" s="64"/>
      <c r="C8" s="89"/>
      <c r="D8" s="89"/>
      <c r="E8" s="89"/>
      <c r="F8" s="89"/>
      <c r="G8" s="89"/>
      <c r="H8" s="33" t="s">
        <v>1886</v>
      </c>
      <c r="I8" s="9" t="s">
        <v>1887</v>
      </c>
      <c r="J8" s="9" t="s">
        <v>1888</v>
      </c>
      <c r="K8" s="27" t="s">
        <v>1889</v>
      </c>
      <c r="L8" s="61" t="s">
        <v>1890</v>
      </c>
    </row>
    <row r="9" spans="1:13" ht="15.75">
      <c r="A9" s="64" t="s">
        <v>1691</v>
      </c>
      <c r="B9" s="64"/>
      <c r="C9" s="39" t="s">
        <v>1069</v>
      </c>
      <c r="D9" s="71" t="s">
        <v>1069</v>
      </c>
      <c r="E9" s="89"/>
      <c r="F9" s="89"/>
      <c r="G9" s="89"/>
      <c r="H9" s="33" t="s">
        <v>1692</v>
      </c>
      <c r="I9" s="9" t="s">
        <v>1421</v>
      </c>
      <c r="J9" s="9" t="s">
        <v>254</v>
      </c>
      <c r="K9" s="27" t="s">
        <v>1693</v>
      </c>
      <c r="L9" s="61" t="s">
        <v>1422</v>
      </c>
    </row>
    <row r="10" spans="1:13" ht="15.75">
      <c r="A10" s="64" t="s">
        <v>1674</v>
      </c>
      <c r="B10" s="64"/>
      <c r="C10" s="39" t="s">
        <v>1069</v>
      </c>
      <c r="D10" s="71" t="s">
        <v>1069</v>
      </c>
      <c r="E10" s="77" t="s">
        <v>1069</v>
      </c>
      <c r="F10" s="77"/>
      <c r="G10" s="77"/>
      <c r="H10" s="33" t="s">
        <v>1638</v>
      </c>
      <c r="I10" s="9" t="s">
        <v>1639</v>
      </c>
      <c r="J10" s="9" t="s">
        <v>1629</v>
      </c>
      <c r="K10" s="27" t="s">
        <v>1675</v>
      </c>
      <c r="L10" s="61" t="s">
        <v>1657</v>
      </c>
    </row>
    <row r="11" spans="1:13" ht="15.75">
      <c r="A11" s="64" t="s">
        <v>257</v>
      </c>
      <c r="B11" s="64"/>
      <c r="C11" s="39" t="s">
        <v>1069</v>
      </c>
      <c r="D11" s="71" t="s">
        <v>1069</v>
      </c>
      <c r="E11" s="71" t="s">
        <v>1069</v>
      </c>
      <c r="F11" s="71" t="s">
        <v>1069</v>
      </c>
      <c r="G11" s="71" t="s">
        <v>1069</v>
      </c>
      <c r="H11" s="33" t="s">
        <v>1071</v>
      </c>
      <c r="I11" s="9" t="s">
        <v>258</v>
      </c>
      <c r="J11" s="9" t="s">
        <v>259</v>
      </c>
      <c r="K11" s="27" t="s">
        <v>260</v>
      </c>
      <c r="L11" s="61" t="s">
        <v>559</v>
      </c>
    </row>
    <row r="12" spans="1:13" ht="15.75">
      <c r="A12" s="64" t="s">
        <v>261</v>
      </c>
      <c r="B12" s="64"/>
      <c r="C12" s="39" t="s">
        <v>1069</v>
      </c>
      <c r="D12" s="71" t="s">
        <v>1069</v>
      </c>
      <c r="E12" s="71" t="s">
        <v>1743</v>
      </c>
      <c r="F12" s="71" t="s">
        <v>1743</v>
      </c>
      <c r="G12" s="71" t="s">
        <v>1743</v>
      </c>
      <c r="H12" s="34" t="s">
        <v>262</v>
      </c>
      <c r="I12" s="9" t="s">
        <v>263</v>
      </c>
      <c r="J12" s="9" t="s">
        <v>264</v>
      </c>
      <c r="K12" s="27" t="s">
        <v>265</v>
      </c>
      <c r="L12" s="61" t="s">
        <v>266</v>
      </c>
    </row>
    <row r="13" spans="1:13" ht="15.75">
      <c r="A13" s="64" t="s">
        <v>1358</v>
      </c>
      <c r="B13" s="64"/>
      <c r="C13" s="39" t="s">
        <v>1069</v>
      </c>
      <c r="D13" s="71" t="s">
        <v>1069</v>
      </c>
      <c r="E13" s="77"/>
      <c r="F13" s="77"/>
      <c r="G13" s="77"/>
      <c r="H13" s="34" t="s">
        <v>1669</v>
      </c>
      <c r="I13" s="9" t="s">
        <v>1356</v>
      </c>
      <c r="J13" s="9" t="s">
        <v>372</v>
      </c>
      <c r="K13" s="27" t="s">
        <v>1357</v>
      </c>
      <c r="L13" s="61" t="s">
        <v>1496</v>
      </c>
    </row>
    <row r="14" spans="1:13" ht="15.75">
      <c r="A14" s="64" t="s">
        <v>267</v>
      </c>
      <c r="B14" s="64"/>
      <c r="C14" s="39" t="s">
        <v>1069</v>
      </c>
      <c r="D14" s="71" t="s">
        <v>1069</v>
      </c>
      <c r="E14" s="71" t="s">
        <v>1743</v>
      </c>
      <c r="F14" s="71" t="s">
        <v>1743</v>
      </c>
      <c r="G14" s="71" t="s">
        <v>1743</v>
      </c>
      <c r="H14" s="34" t="s">
        <v>1682</v>
      </c>
      <c r="I14" s="9" t="s">
        <v>269</v>
      </c>
      <c r="J14" s="9" t="s">
        <v>270</v>
      </c>
      <c r="K14" s="27" t="s">
        <v>271</v>
      </c>
      <c r="L14" s="61" t="s">
        <v>1591</v>
      </c>
    </row>
    <row r="15" spans="1:13" ht="15.75">
      <c r="A15" s="64" t="s">
        <v>273</v>
      </c>
      <c r="B15" s="64"/>
      <c r="C15" s="39" t="s">
        <v>1069</v>
      </c>
      <c r="D15" s="71" t="s">
        <v>1069</v>
      </c>
      <c r="E15" s="71" t="s">
        <v>1743</v>
      </c>
      <c r="F15" s="71" t="s">
        <v>1743</v>
      </c>
      <c r="G15" s="71" t="s">
        <v>1743</v>
      </c>
      <c r="H15" s="34" t="s">
        <v>274</v>
      </c>
      <c r="I15" s="9" t="s">
        <v>275</v>
      </c>
      <c r="J15" s="9" t="s">
        <v>276</v>
      </c>
      <c r="K15" s="27" t="s">
        <v>277</v>
      </c>
      <c r="L15" s="61" t="s">
        <v>278</v>
      </c>
    </row>
    <row r="16" spans="1:13" ht="15.75">
      <c r="A16" s="64" t="s">
        <v>1076</v>
      </c>
      <c r="B16" s="64"/>
      <c r="C16" s="39" t="s">
        <v>1069</v>
      </c>
      <c r="D16" s="71" t="s">
        <v>1069</v>
      </c>
      <c r="E16" s="71" t="s">
        <v>1743</v>
      </c>
      <c r="F16" s="71" t="s">
        <v>1743</v>
      </c>
      <c r="G16" s="71" t="s">
        <v>1743</v>
      </c>
      <c r="H16" s="70" t="s">
        <v>1411</v>
      </c>
      <c r="I16" s="9" t="s">
        <v>1078</v>
      </c>
      <c r="J16" s="9" t="s">
        <v>1079</v>
      </c>
      <c r="K16" s="63" t="s">
        <v>1080</v>
      </c>
      <c r="L16" s="62" t="s">
        <v>1412</v>
      </c>
    </row>
    <row r="17" spans="1:12" ht="15.75">
      <c r="A17" s="64" t="s">
        <v>279</v>
      </c>
      <c r="B17" s="64" t="s">
        <v>2415</v>
      </c>
      <c r="C17" s="39" t="s">
        <v>1069</v>
      </c>
      <c r="D17" s="71" t="s">
        <v>1069</v>
      </c>
      <c r="E17" s="71" t="s">
        <v>1743</v>
      </c>
      <c r="F17" s="71" t="s">
        <v>1743</v>
      </c>
      <c r="G17" s="71" t="s">
        <v>1743</v>
      </c>
      <c r="H17" s="70" t="s">
        <v>1680</v>
      </c>
      <c r="I17" s="9" t="s">
        <v>281</v>
      </c>
      <c r="J17" s="9" t="s">
        <v>282</v>
      </c>
      <c r="K17" s="63" t="s">
        <v>283</v>
      </c>
      <c r="L17" s="62" t="s">
        <v>284</v>
      </c>
    </row>
    <row r="18" spans="1:12" ht="15.75">
      <c r="A18" s="6" t="s">
        <v>285</v>
      </c>
      <c r="B18" s="6"/>
      <c r="C18" s="39" t="s">
        <v>1069</v>
      </c>
      <c r="D18" s="71" t="s">
        <v>1069</v>
      </c>
      <c r="E18" s="71" t="s">
        <v>1743</v>
      </c>
      <c r="F18" s="71" t="s">
        <v>1743</v>
      </c>
      <c r="G18" s="71" t="s">
        <v>1743</v>
      </c>
      <c r="H18" s="70" t="s">
        <v>1701</v>
      </c>
      <c r="I18" s="9" t="s">
        <v>287</v>
      </c>
      <c r="J18" s="9" t="s">
        <v>288</v>
      </c>
      <c r="K18" s="63" t="s">
        <v>289</v>
      </c>
      <c r="L18" s="62" t="s">
        <v>290</v>
      </c>
    </row>
    <row r="19" spans="1:12" ht="15.75">
      <c r="A19" s="64" t="s">
        <v>291</v>
      </c>
      <c r="B19" s="64"/>
      <c r="C19" s="39" t="s">
        <v>1069</v>
      </c>
      <c r="D19" s="71" t="s">
        <v>1069</v>
      </c>
      <c r="E19" s="71" t="s">
        <v>1743</v>
      </c>
      <c r="F19" s="71" t="s">
        <v>1743</v>
      </c>
      <c r="G19" s="71" t="s">
        <v>1743</v>
      </c>
      <c r="H19" s="34" t="s">
        <v>292</v>
      </c>
      <c r="I19" s="9" t="s">
        <v>293</v>
      </c>
      <c r="J19" s="9" t="s">
        <v>294</v>
      </c>
      <c r="K19" s="27" t="s">
        <v>295</v>
      </c>
      <c r="L19" s="62" t="s">
        <v>296</v>
      </c>
    </row>
    <row r="20" spans="1:12" ht="15.75">
      <c r="A20" s="64" t="s">
        <v>1883</v>
      </c>
      <c r="B20" s="64"/>
      <c r="C20" s="89"/>
      <c r="D20" s="89"/>
      <c r="E20" s="89"/>
      <c r="F20" s="89"/>
      <c r="G20" s="89"/>
      <c r="H20" s="34" t="s">
        <v>1778</v>
      </c>
      <c r="I20" s="9" t="s">
        <v>493</v>
      </c>
      <c r="J20" s="9" t="s">
        <v>494</v>
      </c>
      <c r="K20" s="27" t="s">
        <v>1884</v>
      </c>
      <c r="L20" s="62" t="s">
        <v>1885</v>
      </c>
    </row>
    <row r="21" spans="1:12" ht="15.75">
      <c r="A21" s="64" t="s">
        <v>1288</v>
      </c>
      <c r="B21" s="64"/>
      <c r="C21" s="39" t="s">
        <v>1069</v>
      </c>
      <c r="D21" s="77"/>
      <c r="E21" s="71" t="s">
        <v>1743</v>
      </c>
      <c r="F21" s="71" t="s">
        <v>1743</v>
      </c>
      <c r="G21" s="71" t="s">
        <v>1743</v>
      </c>
      <c r="H21" s="34" t="s">
        <v>1083</v>
      </c>
      <c r="I21" s="9" t="s">
        <v>1084</v>
      </c>
      <c r="J21" s="9" t="s">
        <v>1085</v>
      </c>
      <c r="K21" s="27" t="s">
        <v>1086</v>
      </c>
      <c r="L21" s="61" t="s">
        <v>1087</v>
      </c>
    </row>
    <row r="22" spans="1:12" ht="15.75">
      <c r="A22" s="64" t="s">
        <v>1755</v>
      </c>
      <c r="B22" s="64"/>
      <c r="C22" s="39" t="s">
        <v>1069</v>
      </c>
      <c r="D22" s="71" t="s">
        <v>1069</v>
      </c>
      <c r="E22" s="71" t="s">
        <v>1069</v>
      </c>
      <c r="F22" s="71" t="s">
        <v>1069</v>
      </c>
      <c r="G22" s="71" t="s">
        <v>1069</v>
      </c>
      <c r="H22" s="34" t="s">
        <v>1833</v>
      </c>
      <c r="I22" s="9" t="s">
        <v>1899</v>
      </c>
      <c r="J22" s="9" t="s">
        <v>1756</v>
      </c>
      <c r="K22" s="27" t="s">
        <v>1757</v>
      </c>
      <c r="L22" s="61" t="s">
        <v>1834</v>
      </c>
    </row>
    <row r="23" spans="1:12" ht="15.75">
      <c r="A23" s="64" t="s">
        <v>303</v>
      </c>
      <c r="B23" s="64"/>
      <c r="C23" s="39" t="s">
        <v>1069</v>
      </c>
      <c r="D23" s="71" t="s">
        <v>1069</v>
      </c>
      <c r="E23" s="71" t="s">
        <v>1743</v>
      </c>
      <c r="F23" s="71" t="s">
        <v>1743</v>
      </c>
      <c r="G23" s="71" t="s">
        <v>1743</v>
      </c>
      <c r="H23" s="34" t="s">
        <v>304</v>
      </c>
      <c r="I23" s="9" t="s">
        <v>305</v>
      </c>
      <c r="J23" s="9" t="s">
        <v>306</v>
      </c>
      <c r="K23" s="27" t="s">
        <v>307</v>
      </c>
      <c r="L23" s="61" t="s">
        <v>308</v>
      </c>
    </row>
    <row r="24" spans="1:12" ht="15.75">
      <c r="A24" s="64" t="s">
        <v>1260</v>
      </c>
      <c r="B24" s="64"/>
      <c r="C24" s="39" t="s">
        <v>1069</v>
      </c>
      <c r="D24" s="71" t="s">
        <v>1069</v>
      </c>
      <c r="E24" s="77"/>
      <c r="F24" s="77"/>
      <c r="G24" s="77"/>
      <c r="H24" s="34" t="s">
        <v>1362</v>
      </c>
      <c r="I24" s="9" t="s">
        <v>1392</v>
      </c>
      <c r="J24" s="9" t="s">
        <v>1359</v>
      </c>
      <c r="K24" s="27" t="s">
        <v>1360</v>
      </c>
      <c r="L24" s="61" t="s">
        <v>1361</v>
      </c>
    </row>
    <row r="25" spans="1:12" ht="15.75">
      <c r="A25" s="64" t="s">
        <v>1798</v>
      </c>
      <c r="B25" s="64"/>
      <c r="C25" s="89"/>
      <c r="D25" s="89"/>
      <c r="E25" s="89"/>
      <c r="F25" s="89"/>
      <c r="G25" s="89"/>
      <c r="H25" s="34" t="s">
        <v>1879</v>
      </c>
      <c r="I25" s="9" t="s">
        <v>1880</v>
      </c>
      <c r="J25" s="9" t="s">
        <v>1085</v>
      </c>
      <c r="K25" s="27" t="s">
        <v>1881</v>
      </c>
      <c r="L25" s="61" t="s">
        <v>1882</v>
      </c>
    </row>
    <row r="26" spans="1:12" ht="15.75">
      <c r="A26" s="64" t="s">
        <v>1339</v>
      </c>
      <c r="B26" s="64"/>
      <c r="C26" s="39" t="s">
        <v>1069</v>
      </c>
      <c r="D26" s="71" t="s">
        <v>1069</v>
      </c>
      <c r="E26" s="71" t="s">
        <v>1743</v>
      </c>
      <c r="F26" s="71" t="s">
        <v>1069</v>
      </c>
      <c r="G26" s="71" t="s">
        <v>1069</v>
      </c>
      <c r="H26" s="34" t="s">
        <v>1696</v>
      </c>
      <c r="I26" s="9" t="s">
        <v>1340</v>
      </c>
      <c r="J26" s="9" t="s">
        <v>1241</v>
      </c>
      <c r="K26" s="27" t="s">
        <v>1240</v>
      </c>
      <c r="L26" s="61" t="s">
        <v>1342</v>
      </c>
    </row>
    <row r="27" spans="1:12" ht="15.75">
      <c r="A27" s="64" t="s">
        <v>309</v>
      </c>
      <c r="B27" s="64"/>
      <c r="C27" s="39" t="s">
        <v>1069</v>
      </c>
      <c r="D27" s="71" t="s">
        <v>1069</v>
      </c>
      <c r="E27" s="71" t="s">
        <v>1743</v>
      </c>
      <c r="F27" s="71" t="s">
        <v>1743</v>
      </c>
      <c r="G27" s="71" t="s">
        <v>1743</v>
      </c>
      <c r="H27" s="34" t="s">
        <v>310</v>
      </c>
      <c r="I27" s="9" t="s">
        <v>311</v>
      </c>
      <c r="J27" s="9" t="s">
        <v>312</v>
      </c>
      <c r="K27" s="27" t="s">
        <v>313</v>
      </c>
      <c r="L27" s="61" t="s">
        <v>314</v>
      </c>
    </row>
    <row r="28" spans="1:12" ht="15.75">
      <c r="A28" s="64" t="s">
        <v>1624</v>
      </c>
      <c r="B28" s="64"/>
      <c r="C28" s="39" t="s">
        <v>1069</v>
      </c>
      <c r="D28" s="96" t="s">
        <v>1069</v>
      </c>
      <c r="E28" s="98" t="s">
        <v>1069</v>
      </c>
      <c r="F28" s="98" t="s">
        <v>1069</v>
      </c>
      <c r="G28" s="98" t="s">
        <v>1069</v>
      </c>
      <c r="H28" s="34" t="s">
        <v>1634</v>
      </c>
      <c r="I28" s="9" t="s">
        <v>1635</v>
      </c>
      <c r="J28" s="9" t="s">
        <v>1636</v>
      </c>
      <c r="K28" s="27" t="s">
        <v>1637</v>
      </c>
      <c r="L28" s="61" t="s">
        <v>1672</v>
      </c>
    </row>
    <row r="29" spans="1:12" ht="15.75">
      <c r="A29" s="64" t="s">
        <v>315</v>
      </c>
      <c r="B29" s="64"/>
      <c r="C29" s="39" t="s">
        <v>1069</v>
      </c>
      <c r="D29" s="71" t="s">
        <v>1069</v>
      </c>
      <c r="E29" s="71" t="s">
        <v>1743</v>
      </c>
      <c r="F29" s="71" t="s">
        <v>1743</v>
      </c>
      <c r="G29" s="71" t="s">
        <v>1743</v>
      </c>
      <c r="H29" s="34" t="s">
        <v>1337</v>
      </c>
      <c r="I29" s="9" t="s">
        <v>317</v>
      </c>
      <c r="J29" s="9" t="s">
        <v>318</v>
      </c>
      <c r="K29" s="27" t="s">
        <v>319</v>
      </c>
      <c r="L29" s="61" t="s">
        <v>320</v>
      </c>
    </row>
    <row r="30" spans="1:12" ht="15.75">
      <c r="A30" s="64" t="s">
        <v>1376</v>
      </c>
      <c r="B30" s="64"/>
      <c r="C30" s="39" t="s">
        <v>1069</v>
      </c>
      <c r="D30" s="71" t="s">
        <v>1069</v>
      </c>
      <c r="E30" s="71" t="s">
        <v>1743</v>
      </c>
      <c r="F30" s="71" t="s">
        <v>1743</v>
      </c>
      <c r="G30" s="71" t="s">
        <v>1069</v>
      </c>
      <c r="H30" s="34" t="s">
        <v>1383</v>
      </c>
      <c r="I30" s="9" t="s">
        <v>1380</v>
      </c>
      <c r="J30" s="9" t="s">
        <v>1381</v>
      </c>
      <c r="K30" s="27" t="s">
        <v>1382</v>
      </c>
      <c r="L30" s="61" t="s">
        <v>1384</v>
      </c>
    </row>
    <row r="31" spans="1:12" ht="15.75">
      <c r="A31" s="64" t="s">
        <v>1503</v>
      </c>
      <c r="B31" s="64"/>
      <c r="C31" s="39" t="s">
        <v>1069</v>
      </c>
      <c r="D31" s="77"/>
      <c r="E31" s="71" t="s">
        <v>1743</v>
      </c>
      <c r="F31" s="71" t="s">
        <v>1743</v>
      </c>
      <c r="G31" s="71" t="s">
        <v>1743</v>
      </c>
      <c r="H31" s="34" t="s">
        <v>1491</v>
      </c>
      <c r="I31" s="9" t="s">
        <v>1492</v>
      </c>
      <c r="J31" s="9" t="s">
        <v>473</v>
      </c>
      <c r="K31" s="27" t="s">
        <v>1493</v>
      </c>
      <c r="L31" s="61" t="s">
        <v>1494</v>
      </c>
    </row>
    <row r="32" spans="1:12" ht="15.75">
      <c r="A32" s="64" t="s">
        <v>1503</v>
      </c>
      <c r="B32" s="64"/>
      <c r="C32" s="39" t="s">
        <v>1069</v>
      </c>
      <c r="D32" s="77"/>
      <c r="E32" s="71" t="s">
        <v>1743</v>
      </c>
      <c r="F32" s="71" t="s">
        <v>1743</v>
      </c>
      <c r="G32" s="71" t="s">
        <v>1743</v>
      </c>
      <c r="H32" s="34" t="s">
        <v>1491</v>
      </c>
      <c r="I32" s="9" t="s">
        <v>1498</v>
      </c>
      <c r="J32" s="9" t="s">
        <v>1282</v>
      </c>
      <c r="K32" s="27" t="s">
        <v>1493</v>
      </c>
      <c r="L32" s="61" t="s">
        <v>1494</v>
      </c>
    </row>
    <row r="33" spans="1:12" ht="15.75">
      <c r="A33" s="64" t="s">
        <v>29</v>
      </c>
      <c r="B33" s="64" t="s">
        <v>2411</v>
      </c>
      <c r="C33" s="39" t="s">
        <v>1069</v>
      </c>
      <c r="D33" s="71" t="s">
        <v>1069</v>
      </c>
      <c r="E33" s="71" t="s">
        <v>1743</v>
      </c>
      <c r="F33" s="71" t="s">
        <v>1743</v>
      </c>
      <c r="G33" s="71" t="s">
        <v>1743</v>
      </c>
      <c r="H33" s="34" t="s">
        <v>321</v>
      </c>
      <c r="I33" s="9" t="s">
        <v>322</v>
      </c>
      <c r="J33" s="9" t="s">
        <v>323</v>
      </c>
      <c r="K33" s="27" t="s">
        <v>324</v>
      </c>
      <c r="L33" s="61" t="s">
        <v>325</v>
      </c>
    </row>
    <row r="34" spans="1:12" ht="15.75">
      <c r="A34" s="64" t="s">
        <v>326</v>
      </c>
      <c r="B34" s="64"/>
      <c r="C34" s="39" t="s">
        <v>1069</v>
      </c>
      <c r="D34" s="71" t="s">
        <v>1069</v>
      </c>
      <c r="E34" s="71" t="s">
        <v>1069</v>
      </c>
      <c r="F34" s="71" t="s">
        <v>1069</v>
      </c>
      <c r="G34" s="71" t="s">
        <v>1069</v>
      </c>
      <c r="H34" s="34" t="s">
        <v>1678</v>
      </c>
      <c r="I34" s="9" t="s">
        <v>328</v>
      </c>
      <c r="J34" s="9" t="s">
        <v>329</v>
      </c>
      <c r="K34" s="27" t="s">
        <v>330</v>
      </c>
      <c r="L34" s="61" t="s">
        <v>331</v>
      </c>
    </row>
    <row r="35" spans="1:12" ht="15.75">
      <c r="A35" s="64" t="s">
        <v>1645</v>
      </c>
      <c r="B35" s="64"/>
      <c r="C35" s="39" t="s">
        <v>1069</v>
      </c>
      <c r="D35" s="99" t="s">
        <v>1069</v>
      </c>
      <c r="E35" s="99" t="s">
        <v>1069</v>
      </c>
      <c r="F35" s="99" t="s">
        <v>1069</v>
      </c>
      <c r="G35" s="99" t="s">
        <v>1069</v>
      </c>
      <c r="H35" s="34" t="s">
        <v>1646</v>
      </c>
      <c r="I35" s="9" t="s">
        <v>1647</v>
      </c>
      <c r="J35" s="9" t="s">
        <v>1648</v>
      </c>
      <c r="K35" s="27" t="s">
        <v>1649</v>
      </c>
      <c r="L35" s="61" t="s">
        <v>1650</v>
      </c>
    </row>
    <row r="36" spans="1:12" ht="15.75">
      <c r="A36" s="64" t="s">
        <v>1397</v>
      </c>
      <c r="B36" s="64"/>
      <c r="C36" s="39" t="s">
        <v>1069</v>
      </c>
      <c r="D36" s="71" t="s">
        <v>1069</v>
      </c>
      <c r="E36" s="71" t="s">
        <v>1743</v>
      </c>
      <c r="F36" s="71" t="s">
        <v>1743</v>
      </c>
      <c r="G36" s="71" t="s">
        <v>1743</v>
      </c>
      <c r="H36" s="34" t="s">
        <v>1424</v>
      </c>
      <c r="I36" s="9" t="s">
        <v>1425</v>
      </c>
      <c r="J36" s="9" t="s">
        <v>1247</v>
      </c>
      <c r="K36" s="27" t="s">
        <v>1426</v>
      </c>
      <c r="L36" s="61" t="s">
        <v>1427</v>
      </c>
    </row>
    <row r="37" spans="1:12" ht="15.75">
      <c r="A37" s="64" t="s">
        <v>332</v>
      </c>
      <c r="B37" s="64"/>
      <c r="C37" s="39" t="s">
        <v>1069</v>
      </c>
      <c r="D37" s="71" t="s">
        <v>1069</v>
      </c>
      <c r="E37" s="71" t="s">
        <v>1743</v>
      </c>
      <c r="F37" s="71" t="s">
        <v>1743</v>
      </c>
      <c r="G37" s="71" t="s">
        <v>1743</v>
      </c>
      <c r="H37" s="34" t="s">
        <v>1667</v>
      </c>
      <c r="I37" s="9" t="s">
        <v>334</v>
      </c>
      <c r="J37" s="9" t="s">
        <v>335</v>
      </c>
      <c r="K37" s="27" t="s">
        <v>336</v>
      </c>
      <c r="L37" s="62" t="s">
        <v>337</v>
      </c>
    </row>
    <row r="38" spans="1:12" ht="15.75">
      <c r="A38" s="64" t="s">
        <v>1292</v>
      </c>
      <c r="B38" s="64"/>
      <c r="C38" s="39" t="s">
        <v>1069</v>
      </c>
      <c r="D38" s="77"/>
      <c r="E38" s="71" t="s">
        <v>1743</v>
      </c>
      <c r="F38" s="71" t="s">
        <v>1743</v>
      </c>
      <c r="G38" s="71" t="s">
        <v>1743</v>
      </c>
      <c r="H38" s="34" t="s">
        <v>1253</v>
      </c>
      <c r="I38" s="9" t="s">
        <v>1297</v>
      </c>
      <c r="J38" s="9" t="s">
        <v>232</v>
      </c>
      <c r="K38" s="27" t="s">
        <v>1298</v>
      </c>
      <c r="L38" s="61" t="s">
        <v>1249</v>
      </c>
    </row>
    <row r="39" spans="1:12" ht="15.75">
      <c r="A39" s="64" t="s">
        <v>1293</v>
      </c>
      <c r="B39" s="64"/>
      <c r="C39" s="39" t="s">
        <v>1069</v>
      </c>
      <c r="D39" s="77"/>
      <c r="E39" s="71" t="s">
        <v>1743</v>
      </c>
      <c r="F39" s="71" t="s">
        <v>1743</v>
      </c>
      <c r="G39" s="71" t="s">
        <v>1743</v>
      </c>
      <c r="H39" s="34" t="s">
        <v>1253</v>
      </c>
      <c r="I39" s="9" t="s">
        <v>1299</v>
      </c>
      <c r="J39" s="9" t="s">
        <v>1300</v>
      </c>
      <c r="K39" s="27" t="s">
        <v>1298</v>
      </c>
      <c r="L39" s="61" t="s">
        <v>1249</v>
      </c>
    </row>
    <row r="40" spans="1:12" ht="15.75">
      <c r="A40" s="64" t="s">
        <v>1294</v>
      </c>
      <c r="B40" s="64"/>
      <c r="C40" s="39" t="s">
        <v>1069</v>
      </c>
      <c r="D40" s="77"/>
      <c r="E40" s="71" t="s">
        <v>1743</v>
      </c>
      <c r="F40" s="71" t="s">
        <v>1743</v>
      </c>
      <c r="G40" s="71" t="s">
        <v>1743</v>
      </c>
      <c r="H40" s="34" t="s">
        <v>1253</v>
      </c>
      <c r="I40" s="9" t="s">
        <v>1301</v>
      </c>
      <c r="J40" s="9" t="s">
        <v>596</v>
      </c>
      <c r="K40" s="27" t="s">
        <v>1298</v>
      </c>
      <c r="L40" s="61" t="s">
        <v>1249</v>
      </c>
    </row>
    <row r="41" spans="1:12" ht="15.75">
      <c r="A41" s="64" t="s">
        <v>1295</v>
      </c>
      <c r="B41" s="64"/>
      <c r="C41" s="39" t="s">
        <v>1069</v>
      </c>
      <c r="D41" s="77"/>
      <c r="E41" s="71" t="s">
        <v>1743</v>
      </c>
      <c r="F41" s="71" t="s">
        <v>1743</v>
      </c>
      <c r="G41" s="71" t="s">
        <v>1743</v>
      </c>
      <c r="H41" s="34" t="s">
        <v>1253</v>
      </c>
      <c r="I41" s="9" t="s">
        <v>1302</v>
      </c>
      <c r="J41" s="9" t="s">
        <v>1303</v>
      </c>
      <c r="K41" s="27" t="s">
        <v>1304</v>
      </c>
      <c r="L41" s="61" t="s">
        <v>1249</v>
      </c>
    </row>
    <row r="42" spans="1:12" ht="15.75">
      <c r="A42" s="64" t="s">
        <v>1296</v>
      </c>
      <c r="B42" s="64"/>
      <c r="C42" s="39" t="s">
        <v>1069</v>
      </c>
      <c r="D42" s="77"/>
      <c r="E42" s="71" t="s">
        <v>1743</v>
      </c>
      <c r="F42" s="71" t="s">
        <v>1743</v>
      </c>
      <c r="G42" s="71" t="s">
        <v>1743</v>
      </c>
      <c r="H42" s="34" t="s">
        <v>1253</v>
      </c>
      <c r="I42" s="9" t="s">
        <v>1305</v>
      </c>
      <c r="J42" s="9" t="s">
        <v>341</v>
      </c>
      <c r="K42" s="27" t="s">
        <v>1304</v>
      </c>
      <c r="L42" s="61" t="s">
        <v>1249</v>
      </c>
    </row>
    <row r="43" spans="1:12" ht="15.75">
      <c r="A43" s="64" t="s">
        <v>344</v>
      </c>
      <c r="B43" s="64"/>
      <c r="C43" s="39" t="s">
        <v>1069</v>
      </c>
      <c r="D43" s="89"/>
      <c r="E43" s="89"/>
      <c r="F43" s="89"/>
      <c r="G43" s="89"/>
      <c r="H43" s="34" t="s">
        <v>345</v>
      </c>
      <c r="I43" s="9" t="s">
        <v>346</v>
      </c>
      <c r="J43" s="9" t="s">
        <v>347</v>
      </c>
      <c r="K43" s="27" t="s">
        <v>348</v>
      </c>
      <c r="L43" s="87"/>
    </row>
    <row r="44" spans="1:12" ht="15.75">
      <c r="A44" s="64" t="s">
        <v>350</v>
      </c>
      <c r="B44" s="64"/>
      <c r="C44" s="39" t="s">
        <v>1069</v>
      </c>
      <c r="D44" s="71" t="s">
        <v>1069</v>
      </c>
      <c r="E44" s="71" t="s">
        <v>1743</v>
      </c>
      <c r="F44" s="71" t="s">
        <v>1069</v>
      </c>
      <c r="G44" s="71" t="s">
        <v>1069</v>
      </c>
      <c r="H44" s="34" t="s">
        <v>351</v>
      </c>
      <c r="I44" s="9" t="s">
        <v>1703</v>
      </c>
      <c r="J44" s="9" t="s">
        <v>353</v>
      </c>
      <c r="K44" s="27" t="s">
        <v>354</v>
      </c>
      <c r="L44" s="62" t="s">
        <v>355</v>
      </c>
    </row>
    <row r="45" spans="1:12" ht="15.75">
      <c r="A45" s="64" t="s">
        <v>1832</v>
      </c>
      <c r="B45" s="64"/>
      <c r="C45" s="39" t="s">
        <v>1069</v>
      </c>
      <c r="D45" s="71" t="s">
        <v>1069</v>
      </c>
      <c r="E45" s="71" t="s">
        <v>1743</v>
      </c>
      <c r="F45" s="71" t="s">
        <v>1743</v>
      </c>
      <c r="G45" s="71" t="s">
        <v>1743</v>
      </c>
      <c r="H45" s="34" t="s">
        <v>357</v>
      </c>
      <c r="I45" s="9" t="s">
        <v>1389</v>
      </c>
      <c r="J45" s="9" t="s">
        <v>1390</v>
      </c>
      <c r="K45" s="27" t="s">
        <v>1088</v>
      </c>
      <c r="L45" s="62" t="s">
        <v>1089</v>
      </c>
    </row>
    <row r="46" spans="1:12" ht="15.75">
      <c r="A46" s="64" t="s">
        <v>1179</v>
      </c>
      <c r="B46" s="64"/>
      <c r="C46" s="39" t="s">
        <v>1069</v>
      </c>
      <c r="D46" s="77"/>
      <c r="E46" s="71" t="s">
        <v>1743</v>
      </c>
      <c r="F46" s="71" t="s">
        <v>1743</v>
      </c>
      <c r="G46" s="71" t="s">
        <v>1743</v>
      </c>
      <c r="H46" s="34" t="s">
        <v>440</v>
      </c>
      <c r="I46" s="9" t="s">
        <v>441</v>
      </c>
      <c r="J46" s="9" t="s">
        <v>442</v>
      </c>
      <c r="K46" s="27" t="s">
        <v>443</v>
      </c>
      <c r="L46" s="62" t="s">
        <v>444</v>
      </c>
    </row>
    <row r="47" spans="1:12" ht="15.75">
      <c r="A47" s="64" t="s">
        <v>1306</v>
      </c>
      <c r="B47" s="64"/>
      <c r="C47" s="39" t="s">
        <v>1069</v>
      </c>
      <c r="D47" s="86" t="s">
        <v>1069</v>
      </c>
      <c r="E47" s="71" t="s">
        <v>1743</v>
      </c>
      <c r="F47" s="71" t="s">
        <v>1743</v>
      </c>
      <c r="G47" s="71" t="s">
        <v>1743</v>
      </c>
      <c r="H47" s="34" t="s">
        <v>360</v>
      </c>
      <c r="I47" s="9" t="s">
        <v>361</v>
      </c>
      <c r="J47" s="9" t="s">
        <v>362</v>
      </c>
      <c r="K47" s="27" t="s">
        <v>363</v>
      </c>
      <c r="L47" s="62" t="s">
        <v>364</v>
      </c>
    </row>
    <row r="48" spans="1:12" ht="15.75">
      <c r="A48" s="64" t="s">
        <v>41</v>
      </c>
      <c r="B48" s="64"/>
      <c r="C48" s="39" t="s">
        <v>1069</v>
      </c>
      <c r="D48" s="71" t="s">
        <v>1069</v>
      </c>
      <c r="E48" s="71" t="s">
        <v>1069</v>
      </c>
      <c r="F48" s="71" t="s">
        <v>1069</v>
      </c>
      <c r="G48" s="71" t="s">
        <v>1069</v>
      </c>
      <c r="H48" s="34" t="s">
        <v>365</v>
      </c>
      <c r="I48" s="9" t="s">
        <v>366</v>
      </c>
      <c r="J48" s="9" t="s">
        <v>367</v>
      </c>
      <c r="K48" s="27" t="s">
        <v>368</v>
      </c>
      <c r="L48" s="73" t="s">
        <v>1386</v>
      </c>
    </row>
    <row r="49" spans="1:12" ht="15.75">
      <c r="A49" s="64" t="s">
        <v>1822</v>
      </c>
      <c r="B49" s="64"/>
      <c r="C49" s="39" t="s">
        <v>1069</v>
      </c>
      <c r="D49" s="71" t="s">
        <v>1069</v>
      </c>
      <c r="E49" s="71" t="s">
        <v>1743</v>
      </c>
      <c r="F49" s="71" t="s">
        <v>1743</v>
      </c>
      <c r="G49" s="71" t="s">
        <v>1743</v>
      </c>
      <c r="H49" s="34" t="s">
        <v>1823</v>
      </c>
      <c r="I49" s="9" t="s">
        <v>1824</v>
      </c>
      <c r="J49" s="9" t="s">
        <v>1808</v>
      </c>
      <c r="K49" s="27" t="s">
        <v>1809</v>
      </c>
      <c r="L49" s="73" t="s">
        <v>1810</v>
      </c>
    </row>
    <row r="50" spans="1:12" ht="15.75">
      <c r="A50" s="64" t="s">
        <v>1740</v>
      </c>
      <c r="B50" s="64"/>
      <c r="C50" s="39" t="s">
        <v>1069</v>
      </c>
      <c r="D50" s="71" t="s">
        <v>1069</v>
      </c>
      <c r="E50" s="71" t="s">
        <v>1069</v>
      </c>
      <c r="F50" s="71" t="s">
        <v>1069</v>
      </c>
      <c r="G50" s="71" t="s">
        <v>1069</v>
      </c>
      <c r="H50" s="34" t="s">
        <v>1741</v>
      </c>
      <c r="I50" s="9" t="s">
        <v>1742</v>
      </c>
      <c r="J50" s="9" t="s">
        <v>347</v>
      </c>
      <c r="K50" s="27" t="s">
        <v>1656</v>
      </c>
      <c r="L50" s="73" t="s">
        <v>1850</v>
      </c>
    </row>
    <row r="51" spans="1:12" ht="15.75">
      <c r="A51" s="64" t="s">
        <v>120</v>
      </c>
      <c r="B51" s="64"/>
      <c r="C51" s="39" t="s">
        <v>1069</v>
      </c>
      <c r="D51" s="71" t="s">
        <v>1069</v>
      </c>
      <c r="E51" s="71" t="s">
        <v>1743</v>
      </c>
      <c r="F51" s="71" t="s">
        <v>1743</v>
      </c>
      <c r="G51" s="71" t="s">
        <v>1743</v>
      </c>
      <c r="H51" s="34" t="s">
        <v>1736</v>
      </c>
      <c r="I51" s="9" t="s">
        <v>371</v>
      </c>
      <c r="J51" s="9" t="s">
        <v>372</v>
      </c>
      <c r="K51" s="27" t="s">
        <v>373</v>
      </c>
      <c r="L51" s="61" t="s">
        <v>1735</v>
      </c>
    </row>
    <row r="52" spans="1:12" ht="15.75">
      <c r="A52" s="64" t="s">
        <v>1862</v>
      </c>
      <c r="B52" s="64"/>
      <c r="C52" s="89"/>
      <c r="D52" s="89"/>
      <c r="E52" s="89"/>
      <c r="F52" s="89"/>
      <c r="G52" s="89"/>
      <c r="H52" s="34" t="s">
        <v>1873</v>
      </c>
      <c r="I52" s="9" t="s">
        <v>1874</v>
      </c>
      <c r="J52" s="9" t="s">
        <v>372</v>
      </c>
      <c r="K52" s="27" t="s">
        <v>1875</v>
      </c>
      <c r="L52" s="61" t="s">
        <v>1876</v>
      </c>
    </row>
    <row r="53" spans="1:12" ht="15.75">
      <c r="A53" s="64" t="s">
        <v>1919</v>
      </c>
      <c r="B53" s="64"/>
      <c r="C53" s="71" t="s">
        <v>1069</v>
      </c>
      <c r="D53" s="71" t="s">
        <v>1069</v>
      </c>
      <c r="E53" s="71" t="s">
        <v>1069</v>
      </c>
      <c r="F53" s="71" t="s">
        <v>1069</v>
      </c>
      <c r="G53" s="71" t="s">
        <v>1069</v>
      </c>
      <c r="H53" s="34" t="s">
        <v>1920</v>
      </c>
      <c r="I53" s="9" t="s">
        <v>1921</v>
      </c>
      <c r="J53" s="9" t="s">
        <v>1390</v>
      </c>
      <c r="K53" s="27" t="s">
        <v>1922</v>
      </c>
      <c r="L53" s="61" t="s">
        <v>1923</v>
      </c>
    </row>
    <row r="54" spans="1:12" ht="15.75">
      <c r="A54" s="64" t="s">
        <v>1307</v>
      </c>
      <c r="B54" s="64"/>
      <c r="C54" s="39" t="s">
        <v>1069</v>
      </c>
      <c r="D54" s="71" t="s">
        <v>1069</v>
      </c>
      <c r="E54" s="71" t="s">
        <v>1743</v>
      </c>
      <c r="F54" s="71" t="s">
        <v>1743</v>
      </c>
      <c r="G54" s="71" t="s">
        <v>1743</v>
      </c>
      <c r="H54" s="34" t="s">
        <v>376</v>
      </c>
      <c r="I54" s="9" t="s">
        <v>377</v>
      </c>
      <c r="J54" s="9" t="s">
        <v>378</v>
      </c>
      <c r="K54" s="27" t="s">
        <v>379</v>
      </c>
      <c r="L54" s="61" t="s">
        <v>380</v>
      </c>
    </row>
    <row r="55" spans="1:12" ht="15.75">
      <c r="A55" s="64" t="s">
        <v>1729</v>
      </c>
      <c r="B55" s="64"/>
      <c r="C55" s="71" t="s">
        <v>1069</v>
      </c>
      <c r="D55" s="71" t="s">
        <v>1069</v>
      </c>
      <c r="E55" s="71" t="s">
        <v>1069</v>
      </c>
      <c r="F55" s="71" t="s">
        <v>1069</v>
      </c>
      <c r="G55" s="71" t="s">
        <v>1069</v>
      </c>
      <c r="H55" s="34" t="s">
        <v>1826</v>
      </c>
      <c r="I55" s="9" t="s">
        <v>1827</v>
      </c>
      <c r="J55" s="9" t="s">
        <v>1828</v>
      </c>
      <c r="K55" s="27" t="s">
        <v>1829</v>
      </c>
      <c r="L55" s="61" t="s">
        <v>1830</v>
      </c>
    </row>
    <row r="56" spans="1:12" ht="15.75">
      <c r="A56" s="64" t="s">
        <v>381</v>
      </c>
      <c r="B56" s="64"/>
      <c r="C56" s="39" t="s">
        <v>1069</v>
      </c>
      <c r="D56" s="71" t="s">
        <v>1069</v>
      </c>
      <c r="E56" s="71" t="s">
        <v>1743</v>
      </c>
      <c r="F56" s="71" t="s">
        <v>1743</v>
      </c>
      <c r="G56" s="71" t="s">
        <v>1743</v>
      </c>
      <c r="H56" s="34" t="s">
        <v>382</v>
      </c>
      <c r="I56" s="9" t="s">
        <v>1341</v>
      </c>
      <c r="J56" s="9" t="s">
        <v>312</v>
      </c>
      <c r="K56" s="27" t="s">
        <v>384</v>
      </c>
      <c r="L56" s="73" t="s">
        <v>1578</v>
      </c>
    </row>
    <row r="57" spans="1:12" ht="15.75">
      <c r="A57" s="64" t="s">
        <v>1308</v>
      </c>
      <c r="B57" s="64"/>
      <c r="C57" s="39" t="s">
        <v>1069</v>
      </c>
      <c r="D57" s="71" t="s">
        <v>1069</v>
      </c>
      <c r="E57" s="71" t="s">
        <v>1743</v>
      </c>
      <c r="F57" s="71" t="s">
        <v>1743</v>
      </c>
      <c r="G57" s="71" t="s">
        <v>1743</v>
      </c>
      <c r="H57" s="34" t="s">
        <v>1688</v>
      </c>
      <c r="I57" s="9" t="s">
        <v>388</v>
      </c>
      <c r="J57" s="9" t="s">
        <v>389</v>
      </c>
      <c r="K57" s="27" t="s">
        <v>390</v>
      </c>
      <c r="L57" s="61" t="s">
        <v>1689</v>
      </c>
    </row>
    <row r="58" spans="1:12" ht="15.75">
      <c r="A58" s="64" t="s">
        <v>1309</v>
      </c>
      <c r="B58" s="64"/>
      <c r="C58" s="39" t="s">
        <v>1069</v>
      </c>
      <c r="D58" s="71" t="s">
        <v>1069</v>
      </c>
      <c r="E58" s="71" t="s">
        <v>1743</v>
      </c>
      <c r="F58" s="71" t="s">
        <v>1743</v>
      </c>
      <c r="G58" s="71" t="s">
        <v>1743</v>
      </c>
      <c r="H58" s="34" t="s">
        <v>1688</v>
      </c>
      <c r="I58" s="9" t="s">
        <v>1310</v>
      </c>
      <c r="J58" s="9" t="s">
        <v>535</v>
      </c>
      <c r="K58" s="27" t="s">
        <v>1311</v>
      </c>
      <c r="L58" s="61" t="s">
        <v>1689</v>
      </c>
    </row>
    <row r="59" spans="1:12" ht="15.75">
      <c r="A59" s="64" t="s">
        <v>1817</v>
      </c>
      <c r="B59" s="64"/>
      <c r="C59" s="89"/>
      <c r="D59" s="89"/>
      <c r="E59" s="89"/>
      <c r="F59" s="89"/>
      <c r="G59" s="89"/>
      <c r="H59" s="34" t="s">
        <v>1877</v>
      </c>
      <c r="I59" s="9" t="s">
        <v>1878</v>
      </c>
      <c r="J59" s="9" t="s">
        <v>1303</v>
      </c>
      <c r="K59" s="27" t="s">
        <v>1820</v>
      </c>
      <c r="L59" s="61" t="s">
        <v>1821</v>
      </c>
    </row>
    <row r="60" spans="1:12" ht="15.75">
      <c r="A60" s="64" t="s">
        <v>392</v>
      </c>
      <c r="B60" s="64"/>
      <c r="C60" s="39" t="s">
        <v>1069</v>
      </c>
      <c r="D60" s="77"/>
      <c r="E60" s="71" t="s">
        <v>1743</v>
      </c>
      <c r="F60" s="71" t="s">
        <v>1743</v>
      </c>
      <c r="G60" s="71" t="s">
        <v>1743</v>
      </c>
      <c r="H60" s="34" t="s">
        <v>393</v>
      </c>
      <c r="I60" s="9" t="s">
        <v>1351</v>
      </c>
      <c r="J60" s="9" t="s">
        <v>306</v>
      </c>
      <c r="K60" s="27" t="s">
        <v>1352</v>
      </c>
      <c r="L60" s="61" t="s">
        <v>396</v>
      </c>
    </row>
    <row r="61" spans="1:12" ht="15.75">
      <c r="A61" s="64" t="s">
        <v>1363</v>
      </c>
      <c r="B61" s="64"/>
      <c r="C61" s="39" t="s">
        <v>1069</v>
      </c>
      <c r="D61" s="89"/>
      <c r="E61" s="89"/>
      <c r="F61" s="89"/>
      <c r="G61" s="89"/>
      <c r="H61" s="34" t="s">
        <v>1364</v>
      </c>
      <c r="I61" s="9" t="s">
        <v>1365</v>
      </c>
      <c r="J61" s="9" t="s">
        <v>1291</v>
      </c>
      <c r="K61" s="27" t="s">
        <v>1367</v>
      </c>
      <c r="L61" s="61" t="s">
        <v>1368</v>
      </c>
    </row>
    <row r="62" spans="1:12" ht="15.75">
      <c r="A62" s="64" t="s">
        <v>402</v>
      </c>
      <c r="B62" s="64"/>
      <c r="C62" s="39" t="s">
        <v>1069</v>
      </c>
      <c r="D62" s="71" t="s">
        <v>1069</v>
      </c>
      <c r="E62" s="71" t="s">
        <v>1743</v>
      </c>
      <c r="F62" s="71" t="s">
        <v>1743</v>
      </c>
      <c r="G62" s="71" t="s">
        <v>1743</v>
      </c>
      <c r="H62" s="34" t="s">
        <v>1677</v>
      </c>
      <c r="I62" s="9" t="s">
        <v>404</v>
      </c>
      <c r="J62" s="9" t="s">
        <v>405</v>
      </c>
      <c r="K62" s="27" t="s">
        <v>406</v>
      </c>
      <c r="L62" s="24" t="s">
        <v>407</v>
      </c>
    </row>
    <row r="63" spans="1:12" ht="15.75">
      <c r="A63" s="64" t="s">
        <v>1314</v>
      </c>
      <c r="B63" s="64"/>
      <c r="C63" s="39" t="s">
        <v>1069</v>
      </c>
      <c r="D63" s="71" t="s">
        <v>1069</v>
      </c>
      <c r="E63" s="71" t="s">
        <v>1743</v>
      </c>
      <c r="F63" s="71" t="s">
        <v>1743</v>
      </c>
      <c r="G63" s="71" t="s">
        <v>1743</v>
      </c>
      <c r="H63" s="34" t="s">
        <v>1751</v>
      </c>
      <c r="I63" s="9" t="s">
        <v>414</v>
      </c>
      <c r="J63" s="9" t="s">
        <v>415</v>
      </c>
      <c r="K63" s="27" t="s">
        <v>416</v>
      </c>
      <c r="L63" s="62" t="s">
        <v>417</v>
      </c>
    </row>
    <row r="64" spans="1:12" ht="15.75">
      <c r="A64" s="64" t="s">
        <v>1317</v>
      </c>
      <c r="B64" s="64"/>
      <c r="C64" s="39" t="s">
        <v>1069</v>
      </c>
      <c r="D64" s="71" t="s">
        <v>1069</v>
      </c>
      <c r="E64" s="71" t="s">
        <v>1743</v>
      </c>
      <c r="F64" s="71" t="s">
        <v>1743</v>
      </c>
      <c r="G64" s="71" t="s">
        <v>1743</v>
      </c>
      <c r="H64" s="34" t="s">
        <v>1751</v>
      </c>
      <c r="I64" s="34" t="s">
        <v>1315</v>
      </c>
      <c r="J64" s="9" t="s">
        <v>1316</v>
      </c>
      <c r="K64" s="27" t="s">
        <v>416</v>
      </c>
      <c r="L64" s="62" t="s">
        <v>417</v>
      </c>
    </row>
    <row r="65" spans="1:12" ht="15.75">
      <c r="A65" s="64" t="s">
        <v>1318</v>
      </c>
      <c r="B65" s="64"/>
      <c r="C65" s="39" t="s">
        <v>1069</v>
      </c>
      <c r="D65" s="71" t="s">
        <v>1069</v>
      </c>
      <c r="E65" s="71" t="s">
        <v>1743</v>
      </c>
      <c r="F65" s="71" t="s">
        <v>1743</v>
      </c>
      <c r="G65" s="71" t="s">
        <v>1743</v>
      </c>
      <c r="H65" s="34" t="s">
        <v>419</v>
      </c>
      <c r="I65" s="9" t="s">
        <v>420</v>
      </c>
      <c r="J65" s="9" t="s">
        <v>421</v>
      </c>
      <c r="K65" s="27" t="s">
        <v>422</v>
      </c>
      <c r="L65" s="62" t="s">
        <v>423</v>
      </c>
    </row>
    <row r="66" spans="1:12" ht="15.75">
      <c r="A66" s="64" t="s">
        <v>1409</v>
      </c>
      <c r="B66" s="64"/>
      <c r="C66" s="39" t="s">
        <v>1069</v>
      </c>
      <c r="D66" s="71" t="s">
        <v>1069</v>
      </c>
      <c r="E66" s="71" t="s">
        <v>1069</v>
      </c>
      <c r="F66" s="71" t="s">
        <v>1069</v>
      </c>
      <c r="G66" s="71" t="s">
        <v>1069</v>
      </c>
      <c r="H66" s="34" t="s">
        <v>1404</v>
      </c>
      <c r="I66" s="9" t="s">
        <v>1405</v>
      </c>
      <c r="J66" s="9" t="s">
        <v>1406</v>
      </c>
      <c r="K66" s="27" t="s">
        <v>1407</v>
      </c>
      <c r="L66" s="62" t="s">
        <v>1408</v>
      </c>
    </row>
    <row r="67" spans="1:12" ht="15.75">
      <c r="A67" s="64" t="s">
        <v>1419</v>
      </c>
      <c r="B67" s="64"/>
      <c r="C67" s="39" t="s">
        <v>1069</v>
      </c>
      <c r="D67" s="71" t="s">
        <v>1069</v>
      </c>
      <c r="E67" s="71" t="s">
        <v>1743</v>
      </c>
      <c r="F67" s="71" t="s">
        <v>1743</v>
      </c>
      <c r="G67" s="71" t="s">
        <v>1743</v>
      </c>
      <c r="H67" s="34" t="s">
        <v>1429</v>
      </c>
      <c r="I67" s="9" t="s">
        <v>1501</v>
      </c>
      <c r="J67" s="9" t="s">
        <v>1431</v>
      </c>
      <c r="K67" s="27" t="s">
        <v>1432</v>
      </c>
      <c r="L67" s="62" t="s">
        <v>1502</v>
      </c>
    </row>
    <row r="68" spans="1:12" ht="15.75">
      <c r="A68" s="64" t="s">
        <v>1861</v>
      </c>
      <c r="B68" s="64"/>
      <c r="C68" s="39" t="s">
        <v>1069</v>
      </c>
      <c r="D68" s="71" t="s">
        <v>1069</v>
      </c>
      <c r="E68" s="77"/>
      <c r="F68" s="77"/>
      <c r="G68" s="77"/>
      <c r="H68" s="34" t="s">
        <v>1852</v>
      </c>
      <c r="I68" s="9" t="s">
        <v>1853</v>
      </c>
      <c r="J68" s="9" t="s">
        <v>1854</v>
      </c>
      <c r="K68" s="27" t="s">
        <v>1855</v>
      </c>
      <c r="L68" s="62" t="s">
        <v>1856</v>
      </c>
    </row>
    <row r="69" spans="1:12" ht="15.75">
      <c r="A69" s="64" t="s">
        <v>1319</v>
      </c>
      <c r="B69" s="64" t="s">
        <v>2410</v>
      </c>
      <c r="C69" s="39" t="s">
        <v>1069</v>
      </c>
      <c r="D69" s="71" t="s">
        <v>1069</v>
      </c>
      <c r="E69" s="71" t="s">
        <v>1743</v>
      </c>
      <c r="F69" s="71" t="s">
        <v>1743</v>
      </c>
      <c r="G69" s="71" t="s">
        <v>1743</v>
      </c>
      <c r="H69" s="34" t="s">
        <v>425</v>
      </c>
      <c r="I69" s="9" t="s">
        <v>426</v>
      </c>
      <c r="J69" s="9" t="s">
        <v>220</v>
      </c>
      <c r="K69" s="27" t="s">
        <v>427</v>
      </c>
      <c r="L69" s="62" t="s">
        <v>428</v>
      </c>
    </row>
    <row r="70" spans="1:12" ht="15.75">
      <c r="A70" s="64" t="s">
        <v>429</v>
      </c>
      <c r="B70" s="64"/>
      <c r="C70" s="39" t="s">
        <v>1069</v>
      </c>
      <c r="D70" s="71" t="s">
        <v>1069</v>
      </c>
      <c r="E70" s="71" t="s">
        <v>1743</v>
      </c>
      <c r="F70" s="71" t="s">
        <v>1743</v>
      </c>
      <c r="G70" s="71" t="s">
        <v>1743</v>
      </c>
      <c r="H70" s="34" t="s">
        <v>430</v>
      </c>
      <c r="I70" s="9" t="s">
        <v>431</v>
      </c>
      <c r="J70" s="9" t="s">
        <v>389</v>
      </c>
      <c r="K70" s="27" t="s">
        <v>432</v>
      </c>
      <c r="L70" s="61" t="s">
        <v>433</v>
      </c>
    </row>
    <row r="71" spans="1:12" ht="15.75">
      <c r="A71" s="64" t="s">
        <v>1275</v>
      </c>
      <c r="B71" s="64"/>
      <c r="C71" s="39" t="s">
        <v>1069</v>
      </c>
      <c r="D71" s="71" t="s">
        <v>1069</v>
      </c>
      <c r="E71" s="71" t="s">
        <v>1069</v>
      </c>
      <c r="F71" s="71" t="s">
        <v>1069</v>
      </c>
      <c r="G71" s="71" t="s">
        <v>1069</v>
      </c>
      <c r="H71" s="34" t="s">
        <v>1090</v>
      </c>
      <c r="I71" s="9" t="s">
        <v>446</v>
      </c>
      <c r="J71" s="9" t="s">
        <v>447</v>
      </c>
      <c r="K71" s="27" t="s">
        <v>1091</v>
      </c>
      <c r="L71" s="61" t="s">
        <v>1285</v>
      </c>
    </row>
    <row r="72" spans="1:12" ht="15.75">
      <c r="A72" s="64" t="s">
        <v>1286</v>
      </c>
      <c r="B72" s="64"/>
      <c r="C72" s="39" t="s">
        <v>1069</v>
      </c>
      <c r="D72" s="71" t="s">
        <v>1069</v>
      </c>
      <c r="E72" s="71" t="s">
        <v>1069</v>
      </c>
      <c r="F72" s="71" t="s">
        <v>1069</v>
      </c>
      <c r="G72" s="71" t="s">
        <v>1069</v>
      </c>
      <c r="H72" s="34" t="s">
        <v>1276</v>
      </c>
      <c r="I72" s="9" t="s">
        <v>1277</v>
      </c>
      <c r="J72" s="9" t="s">
        <v>535</v>
      </c>
      <c r="K72" s="27" t="s">
        <v>1278</v>
      </c>
      <c r="L72" s="62" t="s">
        <v>1279</v>
      </c>
    </row>
    <row r="73" spans="1:12" ht="15.75">
      <c r="A73" s="64" t="s">
        <v>1287</v>
      </c>
      <c r="B73" s="64"/>
      <c r="C73" s="39" t="s">
        <v>1069</v>
      </c>
      <c r="D73" s="71" t="s">
        <v>1069</v>
      </c>
      <c r="E73" s="71" t="s">
        <v>1069</v>
      </c>
      <c r="F73" s="71" t="s">
        <v>1069</v>
      </c>
      <c r="G73" s="71" t="s">
        <v>1069</v>
      </c>
      <c r="H73" s="34" t="s">
        <v>1280</v>
      </c>
      <c r="I73" s="9" t="s">
        <v>1281</v>
      </c>
      <c r="J73" s="9" t="s">
        <v>1282</v>
      </c>
      <c r="K73" s="27" t="s">
        <v>1283</v>
      </c>
      <c r="L73" s="61" t="s">
        <v>1284</v>
      </c>
    </row>
    <row r="74" spans="1:12" ht="15.75">
      <c r="A74" s="64" t="s">
        <v>448</v>
      </c>
      <c r="B74" s="64" t="s">
        <v>2409</v>
      </c>
      <c r="C74" s="39" t="s">
        <v>1069</v>
      </c>
      <c r="D74" s="78" t="s">
        <v>1069</v>
      </c>
      <c r="E74" s="78" t="s">
        <v>1069</v>
      </c>
      <c r="F74" s="78" t="s">
        <v>1069</v>
      </c>
      <c r="G74" s="78" t="s">
        <v>1069</v>
      </c>
      <c r="H74" s="34" t="s">
        <v>449</v>
      </c>
      <c r="I74" s="9" t="s">
        <v>450</v>
      </c>
      <c r="J74" s="9" t="s">
        <v>451</v>
      </c>
      <c r="K74" s="100" t="s">
        <v>452</v>
      </c>
      <c r="L74" s="62" t="s">
        <v>453</v>
      </c>
    </row>
    <row r="75" spans="1:12" ht="15.75">
      <c r="A75" s="111" t="s">
        <v>1093</v>
      </c>
      <c r="B75" s="111"/>
      <c r="C75" s="89" t="s">
        <v>1069</v>
      </c>
      <c r="D75" s="89"/>
      <c r="E75" s="89"/>
      <c r="F75" s="89"/>
      <c r="G75" s="89"/>
      <c r="H75" s="90" t="s">
        <v>1242</v>
      </c>
      <c r="I75" s="91" t="s">
        <v>1094</v>
      </c>
      <c r="J75" s="91" t="s">
        <v>997</v>
      </c>
      <c r="K75" s="92" t="s">
        <v>1274</v>
      </c>
      <c r="L75" s="93" t="s">
        <v>1393</v>
      </c>
    </row>
    <row r="76" spans="1:12" ht="15.75">
      <c r="A76" s="64" t="s">
        <v>1594</v>
      </c>
      <c r="B76" s="64"/>
      <c r="C76" s="39" t="s">
        <v>1069</v>
      </c>
      <c r="D76" s="71" t="s">
        <v>1069</v>
      </c>
      <c r="E76" s="71" t="s">
        <v>1743</v>
      </c>
      <c r="F76" s="71" t="s">
        <v>1743</v>
      </c>
      <c r="G76" s="71" t="s">
        <v>1743</v>
      </c>
      <c r="H76" s="34" t="s">
        <v>1793</v>
      </c>
      <c r="I76" s="9" t="s">
        <v>1273</v>
      </c>
      <c r="J76" s="9" t="s">
        <v>259</v>
      </c>
      <c r="K76" s="37" t="s">
        <v>1795</v>
      </c>
      <c r="L76" s="61" t="s">
        <v>1796</v>
      </c>
    </row>
    <row r="77" spans="1:12" ht="15.75">
      <c r="A77" s="64" t="s">
        <v>454</v>
      </c>
      <c r="B77" s="64"/>
      <c r="C77" s="39" t="s">
        <v>1069</v>
      </c>
      <c r="D77" s="89"/>
      <c r="E77" s="89"/>
      <c r="F77" s="89"/>
      <c r="G77" s="89"/>
      <c r="H77" s="34" t="s">
        <v>1753</v>
      </c>
      <c r="I77" s="9" t="s">
        <v>456</v>
      </c>
      <c r="J77" s="9" t="s">
        <v>457</v>
      </c>
      <c r="K77" s="27" t="s">
        <v>458</v>
      </c>
      <c r="L77" s="62" t="s">
        <v>1754</v>
      </c>
    </row>
    <row r="78" spans="1:12" ht="15.75">
      <c r="A78" s="64" t="s">
        <v>1321</v>
      </c>
      <c r="B78" s="64"/>
      <c r="C78" s="39" t="s">
        <v>1069</v>
      </c>
      <c r="D78" s="71" t="s">
        <v>1069</v>
      </c>
      <c r="E78" s="71" t="s">
        <v>1743</v>
      </c>
      <c r="F78" s="71" t="s">
        <v>1743</v>
      </c>
      <c r="G78" s="71" t="s">
        <v>1743</v>
      </c>
      <c r="H78" s="34" t="s">
        <v>461</v>
      </c>
      <c r="I78" s="72" t="s">
        <v>462</v>
      </c>
      <c r="J78" s="9" t="s">
        <v>288</v>
      </c>
      <c r="K78" s="27" t="s">
        <v>463</v>
      </c>
      <c r="L78" s="61" t="s">
        <v>1366</v>
      </c>
    </row>
    <row r="79" spans="1:12" ht="15.75">
      <c r="A79" s="64" t="s">
        <v>1320</v>
      </c>
      <c r="B79" s="64"/>
      <c r="C79" s="39" t="s">
        <v>1069</v>
      </c>
      <c r="D79" s="71" t="s">
        <v>1069</v>
      </c>
      <c r="E79" s="71" t="s">
        <v>1743</v>
      </c>
      <c r="F79" s="71" t="s">
        <v>1743</v>
      </c>
      <c r="G79" s="71" t="s">
        <v>1743</v>
      </c>
      <c r="H79" s="34" t="s">
        <v>461</v>
      </c>
      <c r="I79" s="72" t="s">
        <v>1322</v>
      </c>
      <c r="J79" s="9" t="s">
        <v>306</v>
      </c>
      <c r="K79" s="27" t="s">
        <v>463</v>
      </c>
      <c r="L79" s="61" t="s">
        <v>1366</v>
      </c>
    </row>
    <row r="80" spans="1:12" ht="15.75">
      <c r="A80" s="64" t="s">
        <v>1243</v>
      </c>
      <c r="B80" s="64"/>
      <c r="C80" s="39" t="s">
        <v>1069</v>
      </c>
      <c r="D80" s="71" t="s">
        <v>1069</v>
      </c>
      <c r="E80" s="71" t="s">
        <v>1743</v>
      </c>
      <c r="F80" s="71" t="s">
        <v>1743</v>
      </c>
      <c r="G80" s="71" t="s">
        <v>1743</v>
      </c>
      <c r="H80" s="34" t="s">
        <v>1244</v>
      </c>
      <c r="I80" s="72" t="s">
        <v>1737</v>
      </c>
      <c r="J80" s="9" t="s">
        <v>1738</v>
      </c>
      <c r="K80" s="27" t="s">
        <v>1245</v>
      </c>
      <c r="L80" s="61" t="s">
        <v>1246</v>
      </c>
    </row>
    <row r="81" spans="1:12" ht="15.75">
      <c r="A81" s="64" t="s">
        <v>465</v>
      </c>
      <c r="B81" s="64"/>
      <c r="C81" s="39" t="s">
        <v>1069</v>
      </c>
      <c r="D81" s="71" t="s">
        <v>1069</v>
      </c>
      <c r="E81" s="71" t="s">
        <v>1743</v>
      </c>
      <c r="F81" s="71" t="s">
        <v>1743</v>
      </c>
      <c r="G81" s="71" t="s">
        <v>1743</v>
      </c>
      <c r="H81" s="34" t="s">
        <v>466</v>
      </c>
      <c r="I81" s="9" t="s">
        <v>467</v>
      </c>
      <c r="J81" s="9" t="s">
        <v>306</v>
      </c>
      <c r="K81" s="27" t="s">
        <v>468</v>
      </c>
      <c r="L81" s="61" t="s">
        <v>469</v>
      </c>
    </row>
    <row r="82" spans="1:12" ht="15.75">
      <c r="A82" s="64" t="s">
        <v>1323</v>
      </c>
      <c r="B82" s="64"/>
      <c r="C82" s="39" t="s">
        <v>1069</v>
      </c>
      <c r="D82" s="71" t="s">
        <v>1069</v>
      </c>
      <c r="E82" s="71" t="s">
        <v>1743</v>
      </c>
      <c r="F82" s="71" t="s">
        <v>1743</v>
      </c>
      <c r="G82" s="71" t="s">
        <v>1743</v>
      </c>
      <c r="H82" s="34" t="s">
        <v>1666</v>
      </c>
      <c r="I82" s="72" t="s">
        <v>1099</v>
      </c>
      <c r="J82" s="9" t="s">
        <v>479</v>
      </c>
      <c r="K82" s="27" t="s">
        <v>1100</v>
      </c>
      <c r="L82" s="61" t="s">
        <v>1391</v>
      </c>
    </row>
    <row r="83" spans="1:12" ht="15.75">
      <c r="A83" s="64" t="s">
        <v>1435</v>
      </c>
      <c r="B83" s="64"/>
      <c r="C83" s="39" t="s">
        <v>1069</v>
      </c>
      <c r="D83" s="71" t="s">
        <v>1069</v>
      </c>
      <c r="E83" s="71" t="s">
        <v>1743</v>
      </c>
      <c r="F83" s="71" t="s">
        <v>1743</v>
      </c>
      <c r="G83" s="71" t="s">
        <v>1743</v>
      </c>
      <c r="H83" s="34" t="s">
        <v>1436</v>
      </c>
      <c r="I83" s="72" t="s">
        <v>1437</v>
      </c>
      <c r="J83" s="9" t="s">
        <v>232</v>
      </c>
      <c r="K83" s="27" t="s">
        <v>1438</v>
      </c>
      <c r="L83" s="61" t="s">
        <v>1439</v>
      </c>
    </row>
    <row r="84" spans="1:12" ht="15.75">
      <c r="A84" s="64" t="s">
        <v>470</v>
      </c>
      <c r="B84" s="64"/>
      <c r="C84" s="39" t="s">
        <v>1069</v>
      </c>
      <c r="D84" s="71" t="s">
        <v>1069</v>
      </c>
      <c r="E84" s="71" t="s">
        <v>1743</v>
      </c>
      <c r="F84" s="71" t="s">
        <v>1743</v>
      </c>
      <c r="G84" s="71" t="s">
        <v>1743</v>
      </c>
      <c r="H84" s="34" t="s">
        <v>471</v>
      </c>
      <c r="I84" s="9" t="s">
        <v>472</v>
      </c>
      <c r="J84" s="9" t="s">
        <v>473</v>
      </c>
      <c r="K84" s="27" t="s">
        <v>474</v>
      </c>
      <c r="L84" s="61" t="s">
        <v>475</v>
      </c>
    </row>
    <row r="85" spans="1:12" ht="15.75">
      <c r="A85" s="64" t="s">
        <v>1863</v>
      </c>
      <c r="B85" s="64"/>
      <c r="C85" s="71" t="s">
        <v>1069</v>
      </c>
      <c r="D85" s="78" t="s">
        <v>1069</v>
      </c>
      <c r="E85" s="71" t="s">
        <v>1069</v>
      </c>
      <c r="F85" s="71" t="s">
        <v>1069</v>
      </c>
      <c r="G85" s="71" t="s">
        <v>1069</v>
      </c>
      <c r="H85" s="34" t="s">
        <v>1869</v>
      </c>
      <c r="I85" s="9" t="s">
        <v>1870</v>
      </c>
      <c r="J85" s="9" t="s">
        <v>415</v>
      </c>
      <c r="K85" s="27" t="s">
        <v>1871</v>
      </c>
      <c r="L85" s="61" t="s">
        <v>1872</v>
      </c>
    </row>
    <row r="86" spans="1:12" ht="15.75">
      <c r="A86" s="64" t="s">
        <v>1750</v>
      </c>
      <c r="B86" s="64"/>
      <c r="C86" s="39" t="s">
        <v>1069</v>
      </c>
      <c r="D86" s="71" t="s">
        <v>1069</v>
      </c>
      <c r="E86" s="71" t="s">
        <v>1743</v>
      </c>
      <c r="F86" s="71" t="s">
        <v>1743</v>
      </c>
      <c r="G86" s="71" t="s">
        <v>1743</v>
      </c>
      <c r="H86" s="34" t="s">
        <v>1670</v>
      </c>
      <c r="I86" s="9" t="s">
        <v>478</v>
      </c>
      <c r="J86" s="9" t="s">
        <v>479</v>
      </c>
      <c r="K86" s="27" t="s">
        <v>480</v>
      </c>
      <c r="L86" s="62" t="s">
        <v>1659</v>
      </c>
    </row>
    <row r="87" spans="1:12" ht="15.75">
      <c r="A87" s="64" t="s">
        <v>1825</v>
      </c>
      <c r="B87" s="64"/>
      <c r="C87" s="71" t="s">
        <v>1069</v>
      </c>
      <c r="D87" s="71" t="s">
        <v>1069</v>
      </c>
      <c r="E87" s="77"/>
      <c r="F87" s="71" t="s">
        <v>1069</v>
      </c>
      <c r="G87" s="77"/>
      <c r="H87" s="34" t="s">
        <v>1839</v>
      </c>
      <c r="I87" s="9" t="s">
        <v>1840</v>
      </c>
      <c r="J87" s="9" t="s">
        <v>1841</v>
      </c>
      <c r="K87" s="100" t="s">
        <v>1842</v>
      </c>
      <c r="L87" s="62" t="s">
        <v>1790</v>
      </c>
    </row>
    <row r="88" spans="1:12" ht="15.75">
      <c r="A88" s="64" t="s">
        <v>482</v>
      </c>
      <c r="B88" s="64"/>
      <c r="C88" s="39" t="s">
        <v>1069</v>
      </c>
      <c r="D88" s="71" t="s">
        <v>1069</v>
      </c>
      <c r="E88" s="71" t="s">
        <v>1743</v>
      </c>
      <c r="F88" s="71" t="s">
        <v>1743</v>
      </c>
      <c r="G88" s="71" t="s">
        <v>1743</v>
      </c>
      <c r="H88" s="34" t="s">
        <v>1661</v>
      </c>
      <c r="I88" s="9" t="s">
        <v>484</v>
      </c>
      <c r="J88" s="9" t="s">
        <v>485</v>
      </c>
      <c r="K88" s="27" t="s">
        <v>486</v>
      </c>
      <c r="L88" s="61" t="s">
        <v>487</v>
      </c>
    </row>
    <row r="89" spans="1:12" ht="15.75">
      <c r="A89" s="64" t="s">
        <v>1325</v>
      </c>
      <c r="B89" s="64"/>
      <c r="C89" s="39" t="s">
        <v>1069</v>
      </c>
      <c r="D89" s="86" t="s">
        <v>1069</v>
      </c>
      <c r="E89" s="71" t="s">
        <v>1743</v>
      </c>
      <c r="F89" s="71" t="s">
        <v>1743</v>
      </c>
      <c r="G89" s="71" t="s">
        <v>1743</v>
      </c>
      <c r="H89" s="34" t="s">
        <v>488</v>
      </c>
      <c r="I89" s="9" t="s">
        <v>489</v>
      </c>
      <c r="J89" s="9" t="s">
        <v>232</v>
      </c>
      <c r="K89" s="27" t="s">
        <v>490</v>
      </c>
      <c r="L89" s="61" t="s">
        <v>561</v>
      </c>
    </row>
    <row r="90" spans="1:12" ht="15.75">
      <c r="A90" s="64" t="s">
        <v>1326</v>
      </c>
      <c r="B90" s="64"/>
      <c r="C90" s="39" t="s">
        <v>1069</v>
      </c>
      <c r="D90" s="71" t="s">
        <v>1069</v>
      </c>
      <c r="E90" s="71" t="s">
        <v>1743</v>
      </c>
      <c r="F90" s="71" t="s">
        <v>1743</v>
      </c>
      <c r="G90" s="71" t="s">
        <v>1743</v>
      </c>
      <c r="H90" s="34" t="s">
        <v>488</v>
      </c>
      <c r="I90" s="9" t="s">
        <v>1327</v>
      </c>
      <c r="J90" s="9" t="s">
        <v>596</v>
      </c>
      <c r="K90" s="27" t="s">
        <v>490</v>
      </c>
      <c r="L90" s="61" t="s">
        <v>1328</v>
      </c>
    </row>
    <row r="91" spans="1:12" ht="15.75">
      <c r="A91" s="64" t="s">
        <v>1329</v>
      </c>
      <c r="B91" s="64"/>
      <c r="C91" s="39" t="s">
        <v>1069</v>
      </c>
      <c r="D91" s="71" t="s">
        <v>1069</v>
      </c>
      <c r="E91" s="71" t="s">
        <v>1743</v>
      </c>
      <c r="F91" s="71" t="s">
        <v>1743</v>
      </c>
      <c r="G91" s="71" t="s">
        <v>1743</v>
      </c>
      <c r="H91" s="34" t="s">
        <v>492</v>
      </c>
      <c r="I91" s="9" t="s">
        <v>493</v>
      </c>
      <c r="J91" s="9" t="s">
        <v>494</v>
      </c>
      <c r="K91" s="27" t="s">
        <v>495</v>
      </c>
      <c r="L91" s="61" t="s">
        <v>496</v>
      </c>
    </row>
    <row r="92" spans="1:12" ht="15.75">
      <c r="A92" s="64" t="s">
        <v>1331</v>
      </c>
      <c r="B92" s="64"/>
      <c r="C92" s="39" t="s">
        <v>1069</v>
      </c>
      <c r="D92" s="71" t="s">
        <v>1069</v>
      </c>
      <c r="E92" s="71" t="s">
        <v>1743</v>
      </c>
      <c r="F92" s="71" t="s">
        <v>1743</v>
      </c>
      <c r="G92" s="71" t="s">
        <v>1743</v>
      </c>
      <c r="H92" s="34" t="s">
        <v>503</v>
      </c>
      <c r="I92" s="9" t="s">
        <v>504</v>
      </c>
      <c r="J92" s="9" t="s">
        <v>505</v>
      </c>
      <c r="K92" s="27" t="s">
        <v>506</v>
      </c>
      <c r="L92" s="61" t="s">
        <v>507</v>
      </c>
    </row>
    <row r="93" spans="1:12" ht="15.75">
      <c r="A93" s="64" t="s">
        <v>1330</v>
      </c>
      <c r="B93" s="64"/>
      <c r="C93" s="39" t="s">
        <v>1069</v>
      </c>
      <c r="D93" s="71" t="s">
        <v>1069</v>
      </c>
      <c r="E93" s="71" t="s">
        <v>1743</v>
      </c>
      <c r="F93" s="71" t="s">
        <v>1069</v>
      </c>
      <c r="G93" s="71" t="s">
        <v>1743</v>
      </c>
      <c r="H93" s="34" t="s">
        <v>498</v>
      </c>
      <c r="I93" s="9" t="s">
        <v>499</v>
      </c>
      <c r="J93" s="9" t="s">
        <v>500</v>
      </c>
      <c r="K93" s="27" t="s">
        <v>501</v>
      </c>
      <c r="L93" s="61" t="s">
        <v>502</v>
      </c>
    </row>
    <row r="94" spans="1:12" ht="15.75">
      <c r="A94" s="64" t="s">
        <v>508</v>
      </c>
      <c r="B94" s="64"/>
      <c r="C94" s="39" t="s">
        <v>1069</v>
      </c>
      <c r="D94" s="77"/>
      <c r="E94" s="77"/>
      <c r="F94" s="77"/>
      <c r="G94" s="71" t="s">
        <v>1743</v>
      </c>
      <c r="H94" s="34" t="s">
        <v>509</v>
      </c>
      <c r="I94" s="9" t="s">
        <v>510</v>
      </c>
      <c r="J94" s="9" t="s">
        <v>362</v>
      </c>
      <c r="K94" s="30" t="s">
        <v>511</v>
      </c>
      <c r="L94" s="62" t="s">
        <v>512</v>
      </c>
    </row>
    <row r="95" spans="1:12" ht="15.75">
      <c r="A95" s="64" t="s">
        <v>1102</v>
      </c>
      <c r="B95" s="64"/>
      <c r="C95" s="39" t="s">
        <v>1069</v>
      </c>
      <c r="D95" s="89"/>
      <c r="E95" s="89"/>
      <c r="F95" s="89"/>
      <c r="G95" s="89"/>
      <c r="H95" s="34" t="s">
        <v>1103</v>
      </c>
      <c r="I95" s="9" t="s">
        <v>1104</v>
      </c>
      <c r="J95" s="9" t="s">
        <v>347</v>
      </c>
      <c r="K95" s="30" t="s">
        <v>1105</v>
      </c>
      <c r="L95" s="62" t="s">
        <v>1106</v>
      </c>
    </row>
    <row r="96" spans="1:12" ht="15.75">
      <c r="A96" s="111" t="s">
        <v>1907</v>
      </c>
      <c r="B96" s="111"/>
      <c r="C96" s="39" t="s">
        <v>1069</v>
      </c>
      <c r="D96" s="77"/>
      <c r="E96" s="71" t="s">
        <v>1743</v>
      </c>
      <c r="F96" s="71" t="s">
        <v>1743</v>
      </c>
      <c r="G96" s="71" t="s">
        <v>1743</v>
      </c>
      <c r="H96" s="34" t="s">
        <v>1440</v>
      </c>
      <c r="I96" s="9" t="s">
        <v>1441</v>
      </c>
      <c r="J96" s="9" t="s">
        <v>1442</v>
      </c>
      <c r="K96" s="30" t="s">
        <v>1443</v>
      </c>
      <c r="L96" s="62" t="s">
        <v>1444</v>
      </c>
    </row>
    <row r="97" spans="1:13" ht="15.75">
      <c r="A97" s="64" t="s">
        <v>77</v>
      </c>
      <c r="B97" s="64" t="s">
        <v>2413</v>
      </c>
      <c r="C97" s="39" t="s">
        <v>1069</v>
      </c>
      <c r="D97" s="71" t="s">
        <v>1069</v>
      </c>
      <c r="E97" s="71" t="s">
        <v>1743</v>
      </c>
      <c r="F97" s="71" t="s">
        <v>1743</v>
      </c>
      <c r="G97" s="71" t="s">
        <v>1743</v>
      </c>
      <c r="H97" s="33" t="s">
        <v>513</v>
      </c>
      <c r="I97" s="9" t="s">
        <v>1387</v>
      </c>
      <c r="J97" s="9" t="s">
        <v>341</v>
      </c>
      <c r="K97" s="27" t="s">
        <v>1388</v>
      </c>
      <c r="L97" s="61" t="s">
        <v>1509</v>
      </c>
    </row>
    <row r="98" spans="1:13" ht="15.75">
      <c r="A98" s="64" t="s">
        <v>1843</v>
      </c>
      <c r="B98" s="64" t="s">
        <v>2412</v>
      </c>
      <c r="C98" s="71" t="s">
        <v>1069</v>
      </c>
      <c r="D98" s="71" t="s">
        <v>1069</v>
      </c>
      <c r="E98" s="71" t="s">
        <v>1069</v>
      </c>
      <c r="F98" s="71" t="s">
        <v>1069</v>
      </c>
      <c r="G98" s="71" t="s">
        <v>1069</v>
      </c>
      <c r="H98" s="33" t="s">
        <v>1844</v>
      </c>
      <c r="I98" s="9" t="s">
        <v>1845</v>
      </c>
      <c r="J98" s="9" t="s">
        <v>249</v>
      </c>
      <c r="K98" s="27" t="s">
        <v>1846</v>
      </c>
      <c r="L98" s="61" t="s">
        <v>1847</v>
      </c>
    </row>
    <row r="99" spans="1:13" s="60" customFormat="1" ht="15.75">
      <c r="A99" s="64" t="s">
        <v>1332</v>
      </c>
      <c r="B99" s="64" t="s">
        <v>2414</v>
      </c>
      <c r="C99" s="39" t="s">
        <v>1069</v>
      </c>
      <c r="D99" s="71" t="s">
        <v>1069</v>
      </c>
      <c r="E99" s="71" t="s">
        <v>1743</v>
      </c>
      <c r="F99" s="71" t="s">
        <v>1743</v>
      </c>
      <c r="G99" s="71" t="s">
        <v>1743</v>
      </c>
      <c r="H99" s="36" t="s">
        <v>517</v>
      </c>
      <c r="I99" s="9" t="s">
        <v>518</v>
      </c>
      <c r="J99" s="9" t="s">
        <v>306</v>
      </c>
      <c r="K99" s="27" t="s">
        <v>519</v>
      </c>
      <c r="L99" s="62" t="s">
        <v>520</v>
      </c>
    </row>
    <row r="100" spans="1:13" ht="15.75">
      <c r="A100" s="64" t="s">
        <v>1662</v>
      </c>
      <c r="B100" s="64"/>
      <c r="C100" s="39" t="s">
        <v>1069</v>
      </c>
      <c r="D100" s="71" t="s">
        <v>1069</v>
      </c>
      <c r="E100" s="71" t="s">
        <v>1743</v>
      </c>
      <c r="F100" s="71" t="s">
        <v>1743</v>
      </c>
      <c r="G100" s="71" t="s">
        <v>1743</v>
      </c>
      <c r="H100" s="36" t="s">
        <v>1640</v>
      </c>
      <c r="I100" s="9" t="s">
        <v>1641</v>
      </c>
      <c r="J100" s="9" t="s">
        <v>1642</v>
      </c>
      <c r="K100" s="27" t="s">
        <v>1643</v>
      </c>
      <c r="L100" s="61" t="s">
        <v>1644</v>
      </c>
    </row>
    <row r="101" spans="1:13" ht="15.75">
      <c r="A101" s="64" t="s">
        <v>1938</v>
      </c>
      <c r="B101" s="64"/>
      <c r="C101" s="39" t="s">
        <v>1069</v>
      </c>
      <c r="D101" s="77"/>
      <c r="E101" s="71" t="s">
        <v>1743</v>
      </c>
      <c r="F101" s="71" t="s">
        <v>1743</v>
      </c>
      <c r="G101" s="71" t="s">
        <v>1743</v>
      </c>
      <c r="H101" s="33" t="s">
        <v>522</v>
      </c>
      <c r="I101" s="9" t="s">
        <v>523</v>
      </c>
      <c r="J101" s="9" t="s">
        <v>494</v>
      </c>
      <c r="K101" s="27" t="s">
        <v>524</v>
      </c>
      <c r="L101" s="62" t="s">
        <v>525</v>
      </c>
    </row>
    <row r="102" spans="1:13" ht="15.75">
      <c r="A102" s="64" t="s">
        <v>1744</v>
      </c>
      <c r="B102" s="64"/>
      <c r="C102" s="39" t="s">
        <v>1069</v>
      </c>
      <c r="D102" s="71" t="s">
        <v>1069</v>
      </c>
      <c r="E102" s="71" t="s">
        <v>1743</v>
      </c>
      <c r="F102" s="71" t="s">
        <v>1743</v>
      </c>
      <c r="G102" s="71" t="s">
        <v>1069</v>
      </c>
      <c r="H102" s="33" t="s">
        <v>1745</v>
      </c>
      <c r="I102" s="9" t="s">
        <v>1746</v>
      </c>
      <c r="J102" s="9" t="s">
        <v>1747</v>
      </c>
      <c r="K102" s="27" t="s">
        <v>1748</v>
      </c>
      <c r="L102" s="62" t="s">
        <v>1749</v>
      </c>
      <c r="M102" t="s">
        <v>1748</v>
      </c>
    </row>
    <row r="103" spans="1:13" ht="15.75">
      <c r="A103" s="64" t="s">
        <v>1333</v>
      </c>
      <c r="B103" s="64"/>
      <c r="C103" s="39" t="s">
        <v>1069</v>
      </c>
      <c r="D103" s="71" t="s">
        <v>1069</v>
      </c>
      <c r="E103" s="71" t="s">
        <v>1743</v>
      </c>
      <c r="F103" s="71" t="s">
        <v>1743</v>
      </c>
      <c r="G103" s="71" t="s">
        <v>1743</v>
      </c>
      <c r="H103" s="33" t="s">
        <v>527</v>
      </c>
      <c r="I103" s="9" t="s">
        <v>528</v>
      </c>
      <c r="J103" s="9" t="s">
        <v>529</v>
      </c>
      <c r="K103" s="27" t="s">
        <v>530</v>
      </c>
      <c r="L103" s="61" t="s">
        <v>531</v>
      </c>
    </row>
    <row r="104" spans="1:13" ht="15.75">
      <c r="A104" s="64" t="s">
        <v>532</v>
      </c>
      <c r="B104" s="64"/>
      <c r="C104" s="39" t="s">
        <v>1069</v>
      </c>
      <c r="D104" s="77"/>
      <c r="E104" s="71" t="s">
        <v>1743</v>
      </c>
      <c r="F104" s="71" t="s">
        <v>1743</v>
      </c>
      <c r="G104" s="71" t="s">
        <v>1743</v>
      </c>
      <c r="H104" s="34" t="s">
        <v>1515</v>
      </c>
      <c r="I104" s="9" t="s">
        <v>534</v>
      </c>
      <c r="J104" s="9" t="s">
        <v>535</v>
      </c>
      <c r="K104" s="29" t="s">
        <v>1375</v>
      </c>
      <c r="L104" s="62" t="s">
        <v>1516</v>
      </c>
    </row>
    <row r="105" spans="1:13" ht="15.75">
      <c r="A105" s="64" t="s">
        <v>1334</v>
      </c>
      <c r="B105" s="64"/>
      <c r="C105" s="39" t="s">
        <v>1069</v>
      </c>
      <c r="D105" s="71" t="s">
        <v>1069</v>
      </c>
      <c r="E105" s="71" t="s">
        <v>1743</v>
      </c>
      <c r="F105" s="71" t="s">
        <v>1743</v>
      </c>
      <c r="G105" s="71" t="s">
        <v>1743</v>
      </c>
      <c r="H105" s="33" t="s">
        <v>539</v>
      </c>
      <c r="I105" s="9" t="s">
        <v>540</v>
      </c>
      <c r="J105" s="9" t="s">
        <v>264</v>
      </c>
      <c r="K105" s="27" t="s">
        <v>541</v>
      </c>
      <c r="L105" s="61" t="s">
        <v>542</v>
      </c>
    </row>
    <row r="106" spans="1:13" ht="15.75">
      <c r="A106" s="64" t="s">
        <v>1369</v>
      </c>
      <c r="B106" s="64"/>
      <c r="C106" s="39" t="s">
        <v>1069</v>
      </c>
      <c r="D106" s="71" t="s">
        <v>1069</v>
      </c>
      <c r="E106" s="108"/>
      <c r="F106" s="77"/>
      <c r="G106" s="77"/>
      <c r="H106" s="33" t="s">
        <v>1370</v>
      </c>
      <c r="I106" s="9" t="s">
        <v>1371</v>
      </c>
      <c r="J106" s="9" t="s">
        <v>1372</v>
      </c>
      <c r="K106" s="27" t="s">
        <v>1373</v>
      </c>
      <c r="L106" s="61" t="s">
        <v>1374</v>
      </c>
    </row>
    <row r="107" spans="1:13" ht="15.75">
      <c r="A107" s="64" t="s">
        <v>543</v>
      </c>
      <c r="B107" s="64"/>
      <c r="C107" s="39" t="s">
        <v>1069</v>
      </c>
      <c r="D107" s="71" t="s">
        <v>1069</v>
      </c>
      <c r="E107" s="71" t="s">
        <v>1743</v>
      </c>
      <c r="F107" s="71" t="s">
        <v>1743</v>
      </c>
      <c r="G107" s="71" t="s">
        <v>1743</v>
      </c>
      <c r="H107" s="33" t="s">
        <v>544</v>
      </c>
      <c r="I107" s="9" t="s">
        <v>545</v>
      </c>
      <c r="J107" s="9" t="s">
        <v>546</v>
      </c>
      <c r="K107" s="11" t="s">
        <v>547</v>
      </c>
      <c r="L107" s="61" t="s">
        <v>548</v>
      </c>
    </row>
    <row r="108" spans="1:13" ht="15.75">
      <c r="A108" s="64" t="s">
        <v>1335</v>
      </c>
      <c r="B108" s="64"/>
      <c r="C108" s="39" t="s">
        <v>1069</v>
      </c>
      <c r="D108" s="71" t="s">
        <v>1069</v>
      </c>
      <c r="E108" s="71" t="s">
        <v>1069</v>
      </c>
      <c r="F108" s="71" t="s">
        <v>1069</v>
      </c>
      <c r="G108" s="71" t="s">
        <v>1069</v>
      </c>
      <c r="H108" s="34" t="s">
        <v>1520</v>
      </c>
      <c r="I108" s="32" t="s">
        <v>551</v>
      </c>
      <c r="J108" s="32" t="s">
        <v>329</v>
      </c>
      <c r="K108" s="27" t="s">
        <v>560</v>
      </c>
      <c r="L108" s="62" t="s">
        <v>1521</v>
      </c>
    </row>
    <row r="109" spans="1:13" ht="15.75">
      <c r="A109" s="64" t="s">
        <v>1928</v>
      </c>
      <c r="B109" s="64"/>
      <c r="C109" s="39" t="s">
        <v>1069</v>
      </c>
      <c r="D109" s="71"/>
      <c r="E109" s="77"/>
      <c r="F109" s="77"/>
      <c r="G109" s="77"/>
      <c r="H109" s="34" t="s">
        <v>1929</v>
      </c>
      <c r="I109" s="32" t="s">
        <v>1927</v>
      </c>
      <c r="J109" s="32" t="s">
        <v>312</v>
      </c>
      <c r="K109" s="27" t="s">
        <v>1926</v>
      </c>
      <c r="L109" s="62" t="s">
        <v>1930</v>
      </c>
    </row>
    <row r="110" spans="1:13" ht="15.75">
      <c r="A110" s="64"/>
      <c r="B110" s="64"/>
      <c r="C110" s="39"/>
      <c r="D110" s="71"/>
      <c r="E110" s="71"/>
      <c r="F110" s="71"/>
      <c r="G110" s="71"/>
      <c r="H110" s="34"/>
      <c r="I110" s="32"/>
      <c r="J110" s="32"/>
      <c r="K110" s="27"/>
      <c r="L110" s="62"/>
    </row>
    <row r="111" spans="1:13" ht="15.75">
      <c r="A111" s="64"/>
      <c r="B111" s="64"/>
      <c r="C111" s="39"/>
      <c r="D111" s="71"/>
      <c r="E111" s="71"/>
      <c r="F111" s="71"/>
      <c r="G111" s="71"/>
      <c r="H111" s="34"/>
      <c r="I111" s="32"/>
      <c r="J111" s="32"/>
      <c r="K111" s="27"/>
      <c r="L111" s="62"/>
    </row>
    <row r="112" spans="1:13">
      <c r="D112" s="107"/>
      <c r="E112" s="107"/>
      <c r="F112" s="107"/>
      <c r="G112" s="107"/>
    </row>
    <row r="113" spans="1:7">
      <c r="A113" s="109" t="s">
        <v>1835</v>
      </c>
      <c r="B113" s="109"/>
      <c r="D113" s="60"/>
      <c r="E113" s="60"/>
      <c r="F113" s="60"/>
      <c r="G113" s="60"/>
    </row>
    <row r="114" spans="1:7">
      <c r="A114" s="110" t="s">
        <v>1836</v>
      </c>
      <c r="B114" s="110"/>
      <c r="D114" s="60"/>
      <c r="E114" s="60"/>
      <c r="F114" s="60"/>
      <c r="G114" s="60"/>
    </row>
    <row r="115" spans="1:7">
      <c r="D115" s="60"/>
      <c r="E115" s="60"/>
      <c r="F115" s="60"/>
      <c r="G115" s="60"/>
    </row>
    <row r="116" spans="1:7">
      <c r="D116" s="60"/>
      <c r="E116" s="60"/>
      <c r="F116" s="60"/>
      <c r="G116" s="60"/>
    </row>
    <row r="117" spans="1:7">
      <c r="D117" s="60"/>
      <c r="E117" s="60"/>
      <c r="F117" s="60"/>
      <c r="G117" s="60"/>
    </row>
    <row r="118" spans="1:7">
      <c r="D118" s="60"/>
      <c r="E118" s="60"/>
      <c r="F118" s="60"/>
      <c r="G118" s="60"/>
    </row>
    <row r="119" spans="1:7">
      <c r="D119" s="60"/>
      <c r="E119" s="60"/>
      <c r="F119" s="60"/>
      <c r="G119" s="60"/>
    </row>
    <row r="120" spans="1:7">
      <c r="D120" s="60"/>
      <c r="E120" s="60"/>
      <c r="F120" s="60"/>
      <c r="G120" s="60"/>
    </row>
    <row r="121" spans="1:7">
      <c r="D121" s="60"/>
      <c r="E121" s="60"/>
      <c r="F121" s="60"/>
      <c r="G121" s="60"/>
    </row>
    <row r="122" spans="1:7">
      <c r="D122" s="60"/>
      <c r="E122" s="60"/>
      <c r="F122" s="60"/>
      <c r="G122" s="60"/>
    </row>
    <row r="123" spans="1:7">
      <c r="D123" s="60"/>
      <c r="E123" s="60"/>
      <c r="F123" s="60"/>
      <c r="G123" s="60"/>
    </row>
    <row r="124" spans="1:7">
      <c r="D124" s="60"/>
      <c r="E124" s="60"/>
      <c r="F124" s="60"/>
      <c r="G124" s="60"/>
    </row>
    <row r="125" spans="1:7">
      <c r="D125" s="60"/>
      <c r="E125" s="60"/>
      <c r="F125" s="60"/>
      <c r="G125" s="60"/>
    </row>
    <row r="126" spans="1:7">
      <c r="D126" s="60"/>
      <c r="E126" s="60"/>
      <c r="F126" s="60"/>
      <c r="G126" s="60"/>
    </row>
    <row r="127" spans="1:7">
      <c r="D127" s="60"/>
      <c r="E127" s="60"/>
      <c r="F127" s="60"/>
      <c r="G127" s="60"/>
    </row>
    <row r="128" spans="1:7">
      <c r="D128" s="60"/>
      <c r="E128" s="60"/>
      <c r="F128" s="60"/>
      <c r="G128" s="60"/>
    </row>
    <row r="129" spans="4:7">
      <c r="D129" s="60"/>
      <c r="E129" s="60"/>
      <c r="F129" s="60"/>
      <c r="G129" s="60"/>
    </row>
    <row r="130" spans="4:7">
      <c r="D130" s="60"/>
      <c r="E130" s="60"/>
      <c r="F130" s="60"/>
      <c r="G130" s="60"/>
    </row>
    <row r="131" spans="4:7">
      <c r="D131" s="60"/>
      <c r="E131" s="60"/>
      <c r="F131" s="60"/>
      <c r="G131" s="60"/>
    </row>
    <row r="132" spans="4:7">
      <c r="D132" s="60"/>
      <c r="E132" s="60"/>
      <c r="F132" s="60"/>
      <c r="G132" s="60"/>
    </row>
    <row r="133" spans="4:7">
      <c r="D133" s="60"/>
      <c r="E133" s="60"/>
      <c r="F133" s="60"/>
      <c r="G133" s="60"/>
    </row>
    <row r="134" spans="4:7">
      <c r="D134" s="60"/>
      <c r="E134" s="60"/>
      <c r="F134" s="60"/>
      <c r="G134" s="60"/>
    </row>
    <row r="135" spans="4:7">
      <c r="D135" s="60"/>
      <c r="E135" s="60"/>
      <c r="F135" s="60"/>
      <c r="G135" s="60"/>
    </row>
    <row r="136" spans="4:7">
      <c r="D136" s="60"/>
      <c r="E136" s="60"/>
      <c r="F136" s="60"/>
      <c r="G136" s="60"/>
    </row>
    <row r="137" spans="4:7">
      <c r="D137" s="60"/>
      <c r="E137" s="60"/>
      <c r="F137" s="60"/>
      <c r="G137" s="60"/>
    </row>
    <row r="138" spans="4:7">
      <c r="D138" s="60"/>
      <c r="E138" s="60"/>
      <c r="F138" s="60"/>
      <c r="G138" s="60"/>
    </row>
    <row r="139" spans="4:7">
      <c r="D139" s="60"/>
      <c r="E139" s="60"/>
      <c r="F139" s="60"/>
      <c r="G139" s="60"/>
    </row>
    <row r="140" spans="4:7">
      <c r="D140" s="60"/>
      <c r="E140" s="60"/>
      <c r="F140" s="60"/>
      <c r="G140" s="60"/>
    </row>
    <row r="141" spans="4:7">
      <c r="D141" s="60"/>
      <c r="E141" s="60"/>
      <c r="F141" s="60"/>
      <c r="G141" s="60"/>
    </row>
    <row r="142" spans="4:7">
      <c r="D142" s="60"/>
      <c r="E142" s="60"/>
      <c r="F142" s="60"/>
      <c r="G142" s="60"/>
    </row>
    <row r="143" spans="4:7">
      <c r="D143" s="60"/>
      <c r="E143" s="60"/>
      <c r="F143" s="60"/>
      <c r="G143" s="60"/>
    </row>
    <row r="144" spans="4:7">
      <c r="D144" s="60"/>
      <c r="E144" s="60"/>
      <c r="F144" s="60"/>
      <c r="G144" s="60"/>
    </row>
    <row r="145" spans="4:7">
      <c r="D145" s="60"/>
      <c r="E145" s="60"/>
      <c r="F145" s="60"/>
      <c r="G145" s="60"/>
    </row>
    <row r="146" spans="4:7">
      <c r="D146" s="60"/>
      <c r="E146" s="60"/>
      <c r="F146" s="60"/>
      <c r="G146" s="60"/>
    </row>
    <row r="147" spans="4:7">
      <c r="D147" s="60"/>
      <c r="E147" s="60"/>
      <c r="F147" s="60"/>
      <c r="G147" s="60"/>
    </row>
    <row r="148" spans="4:7">
      <c r="D148" s="60"/>
      <c r="E148" s="60"/>
      <c r="F148" s="60"/>
      <c r="G148" s="60"/>
    </row>
    <row r="149" spans="4:7">
      <c r="D149" s="60"/>
      <c r="E149" s="60"/>
      <c r="F149" s="60"/>
      <c r="G149" s="60"/>
    </row>
    <row r="150" spans="4:7">
      <c r="D150" s="60"/>
      <c r="E150" s="60"/>
      <c r="F150" s="60"/>
      <c r="G150" s="60"/>
    </row>
    <row r="151" spans="4:7">
      <c r="D151" s="60"/>
      <c r="E151" s="60"/>
      <c r="F151" s="60"/>
      <c r="G151" s="60"/>
    </row>
    <row r="152" spans="4:7">
      <c r="D152" s="60"/>
      <c r="E152" s="60"/>
      <c r="F152" s="60"/>
      <c r="G152" s="60"/>
    </row>
    <row r="153" spans="4:7">
      <c r="D153" s="60"/>
      <c r="E153" s="60"/>
      <c r="F153" s="60"/>
      <c r="G153" s="60"/>
    </row>
    <row r="154" spans="4:7">
      <c r="D154" s="60"/>
      <c r="E154" s="60"/>
      <c r="F154" s="60"/>
      <c r="G154" s="60"/>
    </row>
    <row r="155" spans="4:7">
      <c r="D155" s="60"/>
      <c r="E155" s="60"/>
      <c r="F155" s="60"/>
      <c r="G155" s="60"/>
    </row>
    <row r="156" spans="4:7">
      <c r="D156" s="60"/>
      <c r="E156" s="60"/>
      <c r="F156" s="60"/>
      <c r="G156" s="60"/>
    </row>
    <row r="157" spans="4:7">
      <c r="D157" s="60"/>
      <c r="E157" s="60"/>
      <c r="F157" s="60"/>
      <c r="G157" s="60"/>
    </row>
    <row r="158" spans="4:7">
      <c r="D158" s="60"/>
      <c r="E158" s="60"/>
      <c r="F158" s="60"/>
      <c r="G158" s="60"/>
    </row>
    <row r="159" spans="4:7">
      <c r="D159" s="60"/>
      <c r="E159" s="60"/>
      <c r="F159" s="60"/>
      <c r="G159" s="60"/>
    </row>
    <row r="160" spans="4:7">
      <c r="D160" s="60"/>
      <c r="E160" s="60"/>
      <c r="F160" s="60"/>
      <c r="G160" s="60"/>
    </row>
    <row r="161" spans="4:7">
      <c r="D161" s="60"/>
      <c r="E161" s="60"/>
      <c r="F161" s="60"/>
      <c r="G161" s="60"/>
    </row>
    <row r="162" spans="4:7">
      <c r="D162" s="60"/>
      <c r="E162" s="60"/>
      <c r="F162" s="60"/>
      <c r="G162" s="60"/>
    </row>
    <row r="163" spans="4:7">
      <c r="D163" s="60"/>
      <c r="E163" s="60"/>
      <c r="F163" s="60"/>
      <c r="G163" s="60"/>
    </row>
    <row r="164" spans="4:7">
      <c r="D164" s="60"/>
      <c r="E164" s="60"/>
      <c r="F164" s="60"/>
      <c r="G164" s="60"/>
    </row>
    <row r="165" spans="4:7">
      <c r="D165" s="60"/>
      <c r="E165" s="60"/>
      <c r="F165" s="60"/>
      <c r="G165" s="60"/>
    </row>
    <row r="166" spans="4:7">
      <c r="D166" s="60"/>
      <c r="E166" s="60"/>
      <c r="F166" s="60"/>
      <c r="G166" s="60"/>
    </row>
    <row r="167" spans="4:7">
      <c r="D167" s="60"/>
      <c r="E167" s="60"/>
      <c r="F167" s="60"/>
      <c r="G167" s="60"/>
    </row>
    <row r="168" spans="4:7">
      <c r="D168" s="60"/>
      <c r="E168" s="60"/>
      <c r="F168" s="60"/>
      <c r="G168" s="60"/>
    </row>
    <row r="169" spans="4:7">
      <c r="D169" s="60"/>
      <c r="E169" s="60"/>
      <c r="F169" s="60"/>
      <c r="G169" s="60"/>
    </row>
    <row r="170" spans="4:7">
      <c r="D170" s="60"/>
      <c r="E170" s="60"/>
      <c r="F170" s="60"/>
      <c r="G170" s="60"/>
    </row>
    <row r="171" spans="4:7">
      <c r="D171" s="60"/>
      <c r="E171" s="60"/>
      <c r="F171" s="60"/>
      <c r="G171" s="60"/>
    </row>
    <row r="172" spans="4:7">
      <c r="D172" s="60"/>
      <c r="E172" s="60"/>
      <c r="F172" s="60"/>
      <c r="G172" s="60"/>
    </row>
    <row r="173" spans="4:7">
      <c r="D173" s="60"/>
      <c r="E173" s="60"/>
      <c r="F173" s="60"/>
      <c r="G173" s="60"/>
    </row>
    <row r="174" spans="4:7">
      <c r="D174" s="60"/>
      <c r="E174" s="60"/>
      <c r="F174" s="60"/>
      <c r="G174" s="60"/>
    </row>
    <row r="175" spans="4:7">
      <c r="D175" s="60"/>
      <c r="E175" s="60"/>
      <c r="F175" s="60"/>
      <c r="G175" s="60"/>
    </row>
    <row r="176" spans="4:7">
      <c r="D176" s="60"/>
      <c r="E176" s="60"/>
      <c r="F176" s="60"/>
      <c r="G176" s="60"/>
    </row>
    <row r="177" spans="4:7">
      <c r="D177" s="60"/>
      <c r="E177" s="60"/>
      <c r="F177" s="60"/>
      <c r="G177" s="60"/>
    </row>
    <row r="178" spans="4:7">
      <c r="D178" s="60"/>
      <c r="E178" s="60"/>
      <c r="F178" s="60"/>
      <c r="G178" s="60"/>
    </row>
    <row r="179" spans="4:7">
      <c r="D179" s="60"/>
      <c r="E179" s="60"/>
      <c r="F179" s="60"/>
      <c r="G179" s="60"/>
    </row>
    <row r="180" spans="4:7">
      <c r="D180" s="60"/>
      <c r="E180" s="60"/>
      <c r="F180" s="60"/>
      <c r="G180" s="60"/>
    </row>
    <row r="181" spans="4:7">
      <c r="D181" s="60"/>
      <c r="E181" s="60"/>
      <c r="F181" s="60"/>
      <c r="G181" s="60"/>
    </row>
    <row r="182" spans="4:7">
      <c r="D182" s="60"/>
      <c r="E182" s="60"/>
      <c r="F182" s="60"/>
      <c r="G182" s="60"/>
    </row>
    <row r="183" spans="4:7">
      <c r="D183" s="60"/>
      <c r="E183" s="60"/>
      <c r="F183" s="60"/>
      <c r="G183" s="60"/>
    </row>
    <row r="184" spans="4:7">
      <c r="D184" s="60"/>
      <c r="E184" s="60"/>
      <c r="F184" s="60"/>
      <c r="G184" s="60"/>
    </row>
    <row r="185" spans="4:7">
      <c r="D185" s="60"/>
      <c r="E185" s="60"/>
      <c r="F185" s="60"/>
      <c r="G185" s="60"/>
    </row>
    <row r="186" spans="4:7">
      <c r="D186" s="60"/>
      <c r="E186" s="60"/>
      <c r="F186" s="60"/>
      <c r="G186" s="60"/>
    </row>
    <row r="187" spans="4:7">
      <c r="D187" s="60"/>
      <c r="E187" s="60"/>
      <c r="F187" s="60"/>
      <c r="G187" s="60"/>
    </row>
    <row r="188" spans="4:7">
      <c r="D188" s="60"/>
      <c r="E188" s="60"/>
      <c r="F188" s="60"/>
      <c r="G188" s="60"/>
    </row>
    <row r="189" spans="4:7">
      <c r="D189" s="60"/>
      <c r="E189" s="60"/>
      <c r="F189" s="60"/>
      <c r="G189" s="60"/>
    </row>
    <row r="190" spans="4:7">
      <c r="D190" s="60"/>
      <c r="E190" s="60"/>
      <c r="F190" s="60"/>
      <c r="G190" s="60"/>
    </row>
    <row r="191" spans="4:7">
      <c r="D191" s="60"/>
      <c r="E191" s="60"/>
      <c r="F191" s="60"/>
      <c r="G191" s="60"/>
    </row>
    <row r="192" spans="4:7">
      <c r="D192" s="60"/>
      <c r="E192" s="60"/>
      <c r="F192" s="60"/>
      <c r="G192" s="60"/>
    </row>
    <row r="193" spans="4:7">
      <c r="D193" s="60"/>
      <c r="E193" s="60"/>
      <c r="F193" s="60"/>
      <c r="G193" s="60"/>
    </row>
    <row r="194" spans="4:7">
      <c r="D194" s="60"/>
      <c r="E194" s="60"/>
      <c r="F194" s="60"/>
      <c r="G194" s="60"/>
    </row>
    <row r="195" spans="4:7">
      <c r="D195" s="60"/>
      <c r="E195" s="60"/>
      <c r="F195" s="60"/>
      <c r="G195" s="60"/>
    </row>
    <row r="196" spans="4:7">
      <c r="D196" s="60"/>
      <c r="E196" s="60"/>
      <c r="F196" s="60"/>
      <c r="G196" s="60"/>
    </row>
    <row r="197" spans="4:7">
      <c r="D197" s="60"/>
      <c r="E197" s="60"/>
      <c r="F197" s="60"/>
      <c r="G197" s="60"/>
    </row>
    <row r="198" spans="4:7">
      <c r="D198" s="60"/>
      <c r="E198" s="60"/>
      <c r="F198" s="60"/>
      <c r="G198" s="60"/>
    </row>
    <row r="199" spans="4:7">
      <c r="D199" s="60"/>
      <c r="E199" s="60"/>
      <c r="F199" s="60"/>
      <c r="G199" s="60"/>
    </row>
    <row r="200" spans="4:7">
      <c r="D200" s="60"/>
      <c r="E200" s="60"/>
      <c r="F200" s="60"/>
      <c r="G200" s="60"/>
    </row>
    <row r="201" spans="4:7">
      <c r="D201" s="60"/>
      <c r="E201" s="60"/>
      <c r="F201" s="60"/>
      <c r="G201" s="60"/>
    </row>
    <row r="202" spans="4:7">
      <c r="D202" s="60"/>
      <c r="E202" s="60"/>
      <c r="F202" s="60"/>
      <c r="G202" s="60"/>
    </row>
    <row r="203" spans="4:7">
      <c r="D203" s="60"/>
      <c r="E203" s="60"/>
      <c r="F203" s="60"/>
      <c r="G203" s="60"/>
    </row>
    <row r="204" spans="4:7">
      <c r="D204" s="60"/>
      <c r="E204" s="60"/>
      <c r="F204" s="60"/>
      <c r="G204" s="60"/>
    </row>
    <row r="205" spans="4:7">
      <c r="D205" s="60"/>
      <c r="E205" s="60"/>
      <c r="F205" s="60"/>
      <c r="G205" s="60"/>
    </row>
    <row r="206" spans="4:7">
      <c r="D206" s="60"/>
      <c r="E206" s="60"/>
      <c r="F206" s="60"/>
      <c r="G206" s="60"/>
    </row>
    <row r="207" spans="4:7">
      <c r="D207" s="60"/>
      <c r="E207" s="60"/>
      <c r="F207" s="60"/>
      <c r="G207" s="60"/>
    </row>
    <row r="208" spans="4:7">
      <c r="D208" s="60"/>
      <c r="E208" s="60"/>
      <c r="F208" s="60"/>
      <c r="G208" s="60"/>
    </row>
    <row r="209" spans="4:7">
      <c r="D209" s="60"/>
      <c r="E209" s="60"/>
      <c r="F209" s="60"/>
      <c r="G209" s="60"/>
    </row>
    <row r="210" spans="4:7">
      <c r="D210" s="60"/>
      <c r="E210" s="60"/>
      <c r="F210" s="60"/>
      <c r="G210" s="60"/>
    </row>
    <row r="211" spans="4:7">
      <c r="D211" s="60"/>
      <c r="E211" s="60"/>
      <c r="F211" s="60"/>
      <c r="G211" s="60"/>
    </row>
    <row r="212" spans="4:7">
      <c r="D212" s="60"/>
      <c r="E212" s="60"/>
      <c r="F212" s="60"/>
      <c r="G212" s="60"/>
    </row>
    <row r="213" spans="4:7">
      <c r="D213" s="60"/>
      <c r="E213" s="60"/>
      <c r="F213" s="60"/>
      <c r="G213" s="60"/>
    </row>
    <row r="214" spans="4:7">
      <c r="D214" s="60"/>
      <c r="E214" s="60"/>
      <c r="F214" s="60"/>
      <c r="G214" s="60"/>
    </row>
    <row r="215" spans="4:7">
      <c r="D215" s="60"/>
      <c r="E215" s="60"/>
      <c r="F215" s="60"/>
      <c r="G215" s="60"/>
    </row>
    <row r="216" spans="4:7">
      <c r="D216" s="60"/>
      <c r="E216" s="60"/>
      <c r="F216" s="60"/>
      <c r="G216" s="60"/>
    </row>
    <row r="217" spans="4:7">
      <c r="D217" s="60"/>
      <c r="E217" s="60"/>
      <c r="F217" s="60"/>
      <c r="G217" s="60"/>
    </row>
    <row r="218" spans="4:7">
      <c r="D218" s="60"/>
      <c r="E218" s="60"/>
      <c r="F218" s="60"/>
      <c r="G218" s="60"/>
    </row>
    <row r="219" spans="4:7">
      <c r="D219" s="60"/>
      <c r="E219" s="60"/>
      <c r="F219" s="60"/>
      <c r="G219" s="60"/>
    </row>
    <row r="220" spans="4:7">
      <c r="D220" s="60"/>
      <c r="E220" s="60"/>
      <c r="F220" s="60"/>
      <c r="G220" s="60"/>
    </row>
    <row r="221" spans="4:7">
      <c r="D221" s="60"/>
      <c r="E221" s="60"/>
      <c r="F221" s="60"/>
      <c r="G221" s="60"/>
    </row>
    <row r="222" spans="4:7">
      <c r="D222" s="60"/>
      <c r="E222" s="60"/>
      <c r="F222" s="60"/>
      <c r="G222" s="60"/>
    </row>
    <row r="223" spans="4:7">
      <c r="D223" s="60"/>
      <c r="E223" s="60"/>
      <c r="F223" s="60"/>
      <c r="G223" s="60"/>
    </row>
    <row r="224" spans="4:7">
      <c r="D224" s="60"/>
      <c r="E224" s="60"/>
      <c r="F224" s="60"/>
      <c r="G224" s="60"/>
    </row>
    <row r="225" spans="4:7">
      <c r="D225" s="60"/>
      <c r="E225" s="60"/>
      <c r="F225" s="60"/>
      <c r="G225" s="60"/>
    </row>
    <row r="226" spans="4:7">
      <c r="D226" s="60"/>
      <c r="E226" s="60"/>
      <c r="F226" s="60"/>
      <c r="G226" s="60"/>
    </row>
    <row r="227" spans="4:7">
      <c r="D227" s="60"/>
      <c r="E227" s="60"/>
      <c r="F227" s="60"/>
      <c r="G227" s="60"/>
    </row>
    <row r="228" spans="4:7">
      <c r="D228" s="60"/>
      <c r="E228" s="60"/>
      <c r="F228" s="60"/>
      <c r="G228" s="60"/>
    </row>
    <row r="229" spans="4:7">
      <c r="D229" s="60"/>
      <c r="E229" s="60"/>
      <c r="F229" s="60"/>
      <c r="G229" s="60"/>
    </row>
    <row r="230" spans="4:7">
      <c r="D230" s="60"/>
      <c r="E230" s="60"/>
      <c r="F230" s="60"/>
      <c r="G230" s="60"/>
    </row>
    <row r="231" spans="4:7">
      <c r="D231" s="60"/>
      <c r="E231" s="60"/>
      <c r="F231" s="60"/>
      <c r="G231" s="60"/>
    </row>
    <row r="232" spans="4:7">
      <c r="D232" s="60"/>
      <c r="E232" s="60"/>
      <c r="F232" s="60"/>
      <c r="G232" s="60"/>
    </row>
    <row r="233" spans="4:7">
      <c r="D233" s="60"/>
      <c r="E233" s="60"/>
      <c r="F233" s="60"/>
      <c r="G233" s="60"/>
    </row>
    <row r="234" spans="4:7">
      <c r="D234" s="60"/>
      <c r="E234" s="60"/>
      <c r="F234" s="60"/>
      <c r="G234" s="60"/>
    </row>
    <row r="235" spans="4:7">
      <c r="D235" s="60"/>
      <c r="E235" s="60"/>
      <c r="F235" s="60"/>
      <c r="G235" s="60"/>
    </row>
    <row r="236" spans="4:7">
      <c r="D236" s="60"/>
      <c r="E236" s="60"/>
      <c r="F236" s="60"/>
      <c r="G236" s="60"/>
    </row>
    <row r="237" spans="4:7">
      <c r="D237" s="60"/>
      <c r="E237" s="60"/>
      <c r="F237" s="60"/>
      <c r="G237" s="60"/>
    </row>
    <row r="238" spans="4:7">
      <c r="D238" s="60"/>
      <c r="E238" s="60"/>
      <c r="F238" s="60"/>
      <c r="G238" s="60"/>
    </row>
    <row r="239" spans="4:7">
      <c r="D239" s="60"/>
      <c r="E239" s="60"/>
      <c r="F239" s="60"/>
      <c r="G239" s="60"/>
    </row>
    <row r="240" spans="4:7">
      <c r="D240" s="60"/>
      <c r="E240" s="60"/>
      <c r="F240" s="60"/>
      <c r="G240" s="60"/>
    </row>
    <row r="241" spans="4:7">
      <c r="D241" s="60"/>
      <c r="E241" s="60"/>
      <c r="F241" s="60"/>
      <c r="G241" s="60"/>
    </row>
  </sheetData>
  <hyperlinks>
    <hyperlink ref="L78" r:id="rId1" xr:uid="{00000000-0004-0000-1000-000000000000}"/>
    <hyperlink ref="L105" r:id="rId2" xr:uid="{00000000-0004-0000-1000-000001000000}"/>
    <hyperlink ref="L12" r:id="rId3" xr:uid="{00000000-0004-0000-1000-000002000000}"/>
    <hyperlink ref="L19" r:id="rId4" xr:uid="{00000000-0004-0000-1000-000003000000}"/>
    <hyperlink ref="L6" r:id="rId5" xr:uid="{00000000-0004-0000-1000-000004000000}"/>
    <hyperlink ref="L23" r:id="rId6" xr:uid="{00000000-0004-0000-1000-000005000000}"/>
    <hyperlink ref="L37" r:id="rId7" xr:uid="{00000000-0004-0000-1000-000006000000}"/>
    <hyperlink ref="L69" r:id="rId8" xr:uid="{00000000-0004-0000-1000-000007000000}"/>
    <hyperlink ref="L46" r:id="rId9" xr:uid="{00000000-0004-0000-1000-000008000000}"/>
    <hyperlink ref="L84" r:id="rId10" xr:uid="{00000000-0004-0000-1000-000009000000}"/>
    <hyperlink ref="L45" r:id="rId11" xr:uid="{00000000-0004-0000-1000-00000A000000}"/>
    <hyperlink ref="L47" r:id="rId12" xr:uid="{00000000-0004-0000-1000-00000B000000}"/>
    <hyperlink ref="L107" r:id="rId13" xr:uid="{00000000-0004-0000-1000-00000C000000}"/>
    <hyperlink ref="L17" r:id="rId14" xr:uid="{00000000-0004-0000-1000-00000D000000}"/>
    <hyperlink ref="L7" r:id="rId15" xr:uid="{00000000-0004-0000-1000-00000E000000}"/>
    <hyperlink ref="L14" r:id="rId16" xr:uid="{00000000-0004-0000-1000-00000F000000}"/>
    <hyperlink ref="L94" r:id="rId17" xr:uid="{00000000-0004-0000-1000-000010000000}"/>
    <hyperlink ref="L97" r:id="rId18" xr:uid="{00000000-0004-0000-1000-000011000000}"/>
    <hyperlink ref="L29" r:id="rId19" xr:uid="{00000000-0004-0000-1000-000012000000}"/>
    <hyperlink ref="L44" r:id="rId20" xr:uid="{00000000-0004-0000-1000-000013000000}"/>
    <hyperlink ref="L99" r:id="rId21" xr:uid="{00000000-0004-0000-1000-000014000000}"/>
    <hyperlink ref="L101" r:id="rId22" xr:uid="{00000000-0004-0000-1000-000015000000}"/>
    <hyperlink ref="L11" r:id="rId23" xr:uid="{00000000-0004-0000-1000-000016000000}"/>
    <hyperlink ref="L27" r:id="rId24" xr:uid="{00000000-0004-0000-1000-000017000000}"/>
    <hyperlink ref="L33" r:id="rId25" xr:uid="{00000000-0004-0000-1000-000018000000}"/>
    <hyperlink ref="L34" r:id="rId26" xr:uid="{00000000-0004-0000-1000-000019000000}"/>
    <hyperlink ref="L70" r:id="rId27" xr:uid="{00000000-0004-0000-1000-00001A000000}"/>
    <hyperlink ref="L81" r:id="rId28" xr:uid="{00000000-0004-0000-1000-00001B000000}"/>
    <hyperlink ref="L93" r:id="rId29" xr:uid="{00000000-0004-0000-1000-00001C000000}"/>
    <hyperlink ref="L103" r:id="rId30" xr:uid="{00000000-0004-0000-1000-00001D000000}"/>
    <hyperlink ref="L88" r:id="rId31" xr:uid="{00000000-0004-0000-1000-00001E000000}"/>
    <hyperlink ref="L91" r:id="rId32" xr:uid="{00000000-0004-0000-1000-00001F000000}"/>
    <hyperlink ref="L15" r:id="rId33" xr:uid="{00000000-0004-0000-1000-000020000000}"/>
    <hyperlink ref="L92" location="'WIA Contact '!A1" display="ron@rsthomas.net" xr:uid="{00000000-0004-0000-1000-000021000000}"/>
    <hyperlink ref="L16" r:id="rId34" xr:uid="{00000000-0004-0000-1000-000022000000}"/>
    <hyperlink ref="L82" r:id="rId35" xr:uid="{00000000-0004-0000-1000-000023000000}"/>
    <hyperlink ref="L95" r:id="rId36" xr:uid="{00000000-0004-0000-1000-000024000000}"/>
    <hyperlink ref="L21" r:id="rId37" xr:uid="{00000000-0004-0000-1000-000025000000}"/>
    <hyperlink ref="L71" r:id="rId38" xr:uid="{00000000-0004-0000-1000-000026000000}"/>
    <hyperlink ref="L72" r:id="rId39" xr:uid="{00000000-0004-0000-1000-000027000000}"/>
    <hyperlink ref="L73" r:id="rId40" xr:uid="{00000000-0004-0000-1000-000028000000}"/>
    <hyperlink ref="L90" r:id="rId41" xr:uid="{00000000-0004-0000-1000-000029000000}"/>
    <hyperlink ref="L80" r:id="rId42" xr:uid="{00000000-0004-0000-1000-00002A000000}"/>
    <hyperlink ref="L38" r:id="rId43" xr:uid="{00000000-0004-0000-1000-00002B000000}"/>
    <hyperlink ref="L39:L42" r:id="rId44" display="amccoy-dhaamin@cci.edu" xr:uid="{00000000-0004-0000-1000-00002C000000}"/>
    <hyperlink ref="L74" r:id="rId45" xr:uid="{00000000-0004-0000-1000-00002D000000}"/>
    <hyperlink ref="L13" r:id="rId46" xr:uid="{00000000-0004-0000-1000-00002E000000}"/>
    <hyperlink ref="L24" r:id="rId47" xr:uid="{00000000-0004-0000-1000-00002F000000}"/>
    <hyperlink ref="L79" r:id="rId48" xr:uid="{00000000-0004-0000-1000-000030000000}"/>
    <hyperlink ref="L106" r:id="rId49" xr:uid="{00000000-0004-0000-1000-000031000000}"/>
    <hyperlink ref="L30" r:id="rId50" xr:uid="{00000000-0004-0000-1000-000032000000}"/>
    <hyperlink ref="L48" r:id="rId51" display="mailto:darrellw@georgiacc.com" xr:uid="{00000000-0004-0000-1000-000033000000}"/>
    <hyperlink ref="L75" r:id="rId52" display="mailto:Hlms_rchll@yahoo.com" xr:uid="{00000000-0004-0000-1000-000034000000}"/>
    <hyperlink ref="L83" r:id="rId53" xr:uid="{00000000-0004-0000-1000-000035000000}"/>
    <hyperlink ref="L96" r:id="rId54" xr:uid="{00000000-0004-0000-1000-000036000000}"/>
    <hyperlink ref="L3" r:id="rId55" xr:uid="{00000000-0004-0000-1000-000037000000}"/>
    <hyperlink ref="L31" r:id="rId56" xr:uid="{00000000-0004-0000-1000-000038000000}"/>
    <hyperlink ref="L36" r:id="rId57" xr:uid="{00000000-0004-0000-1000-000039000000}"/>
    <hyperlink ref="L67" r:id="rId58" xr:uid="{00000000-0004-0000-1000-00003A000000}"/>
    <hyperlink ref="L32" r:id="rId59" xr:uid="{00000000-0004-0000-1000-00003B000000}"/>
    <hyperlink ref="L108" r:id="rId60" xr:uid="{00000000-0004-0000-1000-00003C000000}"/>
    <hyperlink ref="L100" r:id="rId61" xr:uid="{00000000-0004-0000-1000-00003D000000}"/>
    <hyperlink ref="L28" r:id="rId62" xr:uid="{00000000-0004-0000-1000-00003E000000}"/>
    <hyperlink ref="L35" r:id="rId63" xr:uid="{00000000-0004-0000-1000-00003F000000}"/>
    <hyperlink ref="L10" r:id="rId64" xr:uid="{00000000-0004-0000-1000-000040000000}"/>
    <hyperlink ref="L9" r:id="rId65" xr:uid="{00000000-0004-0000-1000-000041000000}"/>
    <hyperlink ref="L26" r:id="rId66" xr:uid="{00000000-0004-0000-1000-000042000000}"/>
    <hyperlink ref="L4" r:id="rId67" xr:uid="{00000000-0004-0000-1000-000043000000}"/>
    <hyperlink ref="L5" r:id="rId68" xr:uid="{00000000-0004-0000-1000-000044000000}"/>
    <hyperlink ref="L86" r:id="rId69" xr:uid="{00000000-0004-0000-1000-000045000000}"/>
    <hyperlink ref="L56" r:id="rId70" display="mailto:cmoore@imultrasound.com" xr:uid="{00000000-0004-0000-1000-000046000000}"/>
    <hyperlink ref="L58" r:id="rId71" xr:uid="{00000000-0004-0000-1000-000047000000}"/>
    <hyperlink ref="L57" r:id="rId72" xr:uid="{00000000-0004-0000-1000-000048000000}"/>
    <hyperlink ref="L61" r:id="rId73" xr:uid="{00000000-0004-0000-1000-000049000000}"/>
    <hyperlink ref="L64" r:id="rId74" xr:uid="{00000000-0004-0000-1000-00004A000000}"/>
    <hyperlink ref="L65" r:id="rId75" xr:uid="{00000000-0004-0000-1000-00004B000000}"/>
    <hyperlink ref="L54" r:id="rId76" xr:uid="{00000000-0004-0000-1000-00004C000000}"/>
    <hyperlink ref="L60" r:id="rId77" xr:uid="{00000000-0004-0000-1000-00004D000000}"/>
    <hyperlink ref="L63" r:id="rId78" xr:uid="{00000000-0004-0000-1000-00004E000000}"/>
    <hyperlink ref="L62" r:id="rId79" xr:uid="{00000000-0004-0000-1000-00004F000000}"/>
    <hyperlink ref="L51" r:id="rId80" display="mailto:ftamez@ging.org" xr:uid="{00000000-0004-0000-1000-000050000000}"/>
    <hyperlink ref="L50" r:id="rId81" xr:uid="{00000000-0004-0000-1000-000051000000}"/>
    <hyperlink ref="L102" r:id="rId82" xr:uid="{00000000-0004-0000-1000-000052000000}"/>
    <hyperlink ref="L77" r:id="rId83" xr:uid="{00000000-0004-0000-1000-000053000000}"/>
    <hyperlink ref="L76" r:id="rId84" xr:uid="{00000000-0004-0000-1000-000054000000}"/>
    <hyperlink ref="L49" r:id="rId85" xr:uid="{00000000-0004-0000-1000-000055000000}"/>
    <hyperlink ref="L55" r:id="rId86" xr:uid="{00000000-0004-0000-1000-000056000000}"/>
    <hyperlink ref="L22" r:id="rId87" xr:uid="{00000000-0004-0000-1000-000057000000}"/>
    <hyperlink ref="L87" r:id="rId88" xr:uid="{00000000-0004-0000-1000-000058000000}"/>
    <hyperlink ref="L98" r:id="rId89" xr:uid="{00000000-0004-0000-1000-000059000000}"/>
    <hyperlink ref="L68" r:id="rId90" xr:uid="{00000000-0004-0000-1000-00005A000000}"/>
    <hyperlink ref="L85" r:id="rId91" xr:uid="{00000000-0004-0000-1000-00005B000000}"/>
    <hyperlink ref="L52" r:id="rId92" xr:uid="{00000000-0004-0000-1000-00005C000000}"/>
    <hyperlink ref="L59" r:id="rId93" xr:uid="{00000000-0004-0000-1000-00005D000000}"/>
    <hyperlink ref="L25" r:id="rId94" xr:uid="{00000000-0004-0000-1000-00005E000000}"/>
    <hyperlink ref="L20" r:id="rId95" xr:uid="{00000000-0004-0000-1000-00005F000000}"/>
    <hyperlink ref="L8" r:id="rId96" xr:uid="{00000000-0004-0000-1000-000060000000}"/>
    <hyperlink ref="L2" r:id="rId97" xr:uid="{00000000-0004-0000-1000-000061000000}"/>
    <hyperlink ref="L53" r:id="rId98" xr:uid="{00000000-0004-0000-1000-000062000000}"/>
    <hyperlink ref="L109" r:id="rId99" xr:uid="{00000000-0004-0000-1000-000063000000}"/>
  </hyperlinks>
  <pageMargins left="0.7" right="0.7" top="0.75" bottom="0.75" header="0.3" footer="0.3"/>
  <pageSetup orientation="portrait" r:id="rId100"/>
  <legacyDrawing r:id="rId10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3" tint="0.39997558519241921"/>
  </sheetPr>
  <dimension ref="A1:K93"/>
  <sheetViews>
    <sheetView zoomScale="80" zoomScaleNormal="80" workbookViewId="0">
      <pane ySplit="1" topLeftCell="A2" activePane="bottomLeft" state="frozen"/>
      <selection pane="bottomLeft" activeCell="B10" sqref="B10"/>
    </sheetView>
  </sheetViews>
  <sheetFormatPr defaultRowHeight="15.05"/>
  <cols>
    <col min="1" max="1" width="68.6640625" customWidth="1"/>
    <col min="2" max="4" width="9" customWidth="1"/>
    <col min="5" max="5" width="8.88671875" customWidth="1"/>
    <col min="6" max="6" width="26.5546875" bestFit="1" customWidth="1"/>
    <col min="7" max="7" width="44.33203125" bestFit="1" customWidth="1"/>
    <col min="8" max="8" width="26.33203125" bestFit="1" customWidth="1"/>
    <col min="9" max="9" width="28.6640625" bestFit="1" customWidth="1"/>
    <col min="10" max="10" width="37" bestFit="1" customWidth="1"/>
    <col min="11" max="11" width="21.6640625" bestFit="1" customWidth="1"/>
  </cols>
  <sheetData>
    <row r="1" spans="1:11" ht="20.3">
      <c r="A1" s="74" t="s">
        <v>0</v>
      </c>
      <c r="B1" s="74" t="s">
        <v>1336</v>
      </c>
      <c r="C1" s="75" t="s">
        <v>1345</v>
      </c>
      <c r="D1" s="75" t="s">
        <v>1350</v>
      </c>
      <c r="E1" s="75" t="s">
        <v>1346</v>
      </c>
      <c r="F1" s="74" t="s">
        <v>212</v>
      </c>
      <c r="G1" s="76" t="s">
        <v>213</v>
      </c>
      <c r="H1" s="76" t="s">
        <v>214</v>
      </c>
      <c r="I1" s="74" t="s">
        <v>215</v>
      </c>
      <c r="J1" s="74" t="s">
        <v>216</v>
      </c>
      <c r="K1" s="74" t="s">
        <v>1599</v>
      </c>
    </row>
    <row r="2" spans="1:11" ht="15.75">
      <c r="A2" s="28" t="s">
        <v>1478</v>
      </c>
      <c r="B2" s="39" t="s">
        <v>1069</v>
      </c>
      <c r="C2" s="71" t="s">
        <v>1069</v>
      </c>
      <c r="D2" s="71" t="s">
        <v>1069</v>
      </c>
      <c r="E2" s="71" t="s">
        <v>1069</v>
      </c>
      <c r="F2" s="33" t="s">
        <v>1474</v>
      </c>
      <c r="G2" s="9" t="s">
        <v>1475</v>
      </c>
      <c r="H2" s="9" t="s">
        <v>306</v>
      </c>
      <c r="I2" s="27" t="s">
        <v>1476</v>
      </c>
      <c r="J2" s="61" t="s">
        <v>1477</v>
      </c>
    </row>
    <row r="3" spans="1:11" ht="15.75">
      <c r="A3" s="64" t="s">
        <v>223</v>
      </c>
      <c r="B3" s="39" t="s">
        <v>1069</v>
      </c>
      <c r="C3" s="71" t="s">
        <v>1069</v>
      </c>
      <c r="D3" s="71" t="s">
        <v>1069</v>
      </c>
      <c r="E3" s="71" t="s">
        <v>1069</v>
      </c>
      <c r="F3" s="33" t="s">
        <v>224</v>
      </c>
      <c r="G3" s="9" t="s">
        <v>225</v>
      </c>
      <c r="H3" s="9" t="s">
        <v>226</v>
      </c>
      <c r="I3" s="27" t="s">
        <v>227</v>
      </c>
      <c r="J3" s="61" t="s">
        <v>228</v>
      </c>
    </row>
    <row r="4" spans="1:11" ht="15.75">
      <c r="A4" s="64" t="s">
        <v>1343</v>
      </c>
      <c r="B4" s="71" t="s">
        <v>1069</v>
      </c>
      <c r="C4" s="71" t="s">
        <v>1069</v>
      </c>
      <c r="D4" s="71" t="s">
        <v>1069</v>
      </c>
      <c r="E4" s="71" t="s">
        <v>1069</v>
      </c>
      <c r="F4" s="33" t="s">
        <v>230</v>
      </c>
      <c r="G4" s="9" t="s">
        <v>231</v>
      </c>
      <c r="H4" s="9" t="s">
        <v>232</v>
      </c>
      <c r="I4" s="27" t="s">
        <v>233</v>
      </c>
      <c r="J4" s="61" t="s">
        <v>234</v>
      </c>
    </row>
    <row r="5" spans="1:11" ht="15.75">
      <c r="A5" s="64" t="s">
        <v>235</v>
      </c>
      <c r="B5" s="39" t="s">
        <v>1069</v>
      </c>
      <c r="C5" s="39" t="s">
        <v>1069</v>
      </c>
      <c r="D5" s="39" t="s">
        <v>1069</v>
      </c>
      <c r="E5" s="39" t="s">
        <v>1069</v>
      </c>
      <c r="F5" s="33" t="s">
        <v>236</v>
      </c>
      <c r="G5" s="9" t="s">
        <v>237</v>
      </c>
      <c r="H5" s="9" t="s">
        <v>238</v>
      </c>
      <c r="I5" s="27" t="s">
        <v>239</v>
      </c>
      <c r="J5" s="61" t="s">
        <v>240</v>
      </c>
    </row>
    <row r="6" spans="1:11" ht="15.75">
      <c r="A6" s="64" t="s">
        <v>241</v>
      </c>
      <c r="B6" s="71" t="s">
        <v>1069</v>
      </c>
      <c r="C6" s="71" t="s">
        <v>1069</v>
      </c>
      <c r="D6" s="71" t="s">
        <v>1069</v>
      </c>
      <c r="E6" s="77"/>
      <c r="F6" s="33" t="s">
        <v>242</v>
      </c>
      <c r="G6" s="9" t="s">
        <v>243</v>
      </c>
      <c r="H6" s="9" t="s">
        <v>244</v>
      </c>
      <c r="I6" s="27" t="s">
        <v>245</v>
      </c>
      <c r="J6" s="61" t="s">
        <v>246</v>
      </c>
    </row>
    <row r="7" spans="1:11" ht="15.75">
      <c r="A7" s="64" t="s">
        <v>247</v>
      </c>
      <c r="B7" s="39" t="s">
        <v>1069</v>
      </c>
      <c r="C7" s="71" t="s">
        <v>1069</v>
      </c>
      <c r="D7" s="71" t="s">
        <v>1069</v>
      </c>
      <c r="E7" s="71" t="s">
        <v>1069</v>
      </c>
      <c r="F7" s="33" t="s">
        <v>248</v>
      </c>
      <c r="G7" s="9" t="s">
        <v>1070</v>
      </c>
      <c r="H7" s="9" t="s">
        <v>249</v>
      </c>
      <c r="I7" s="27" t="s">
        <v>250</v>
      </c>
      <c r="J7" s="26" t="s">
        <v>251</v>
      </c>
    </row>
    <row r="8" spans="1:11" ht="15.75">
      <c r="A8" s="64" t="s">
        <v>257</v>
      </c>
      <c r="B8" s="71" t="s">
        <v>1069</v>
      </c>
      <c r="C8" s="71" t="s">
        <v>1069</v>
      </c>
      <c r="D8" s="71" t="s">
        <v>1069</v>
      </c>
      <c r="E8" s="77"/>
      <c r="F8" s="33" t="s">
        <v>1071</v>
      </c>
      <c r="G8" s="9" t="s">
        <v>258</v>
      </c>
      <c r="H8" s="9" t="s">
        <v>259</v>
      </c>
      <c r="I8" s="27" t="s">
        <v>260</v>
      </c>
      <c r="J8" s="61" t="s">
        <v>559</v>
      </c>
    </row>
    <row r="9" spans="1:11" ht="15.75">
      <c r="A9" s="64" t="s">
        <v>261</v>
      </c>
      <c r="B9" s="71" t="s">
        <v>1069</v>
      </c>
      <c r="C9" s="71" t="s">
        <v>1069</v>
      </c>
      <c r="D9" s="71" t="s">
        <v>1069</v>
      </c>
      <c r="E9" s="71" t="s">
        <v>1069</v>
      </c>
      <c r="F9" s="34" t="s">
        <v>262</v>
      </c>
      <c r="G9" s="9" t="s">
        <v>263</v>
      </c>
      <c r="H9" s="9" t="s">
        <v>264</v>
      </c>
      <c r="I9" s="27" t="s">
        <v>265</v>
      </c>
      <c r="J9" s="61" t="s">
        <v>266</v>
      </c>
    </row>
    <row r="10" spans="1:11" ht="15.75">
      <c r="A10" s="64" t="s">
        <v>1358</v>
      </c>
      <c r="B10" s="71" t="s">
        <v>1069</v>
      </c>
      <c r="C10" s="77"/>
      <c r="D10" s="77"/>
      <c r="E10" s="77"/>
      <c r="F10" s="34" t="s">
        <v>1597</v>
      </c>
      <c r="G10" s="9" t="s">
        <v>1356</v>
      </c>
      <c r="H10" s="9" t="s">
        <v>372</v>
      </c>
      <c r="I10" s="27" t="s">
        <v>1357</v>
      </c>
      <c r="J10" s="61" t="s">
        <v>1496</v>
      </c>
      <c r="K10" t="s">
        <v>1598</v>
      </c>
    </row>
    <row r="11" spans="1:11" ht="15.75">
      <c r="A11" s="64" t="s">
        <v>267</v>
      </c>
      <c r="B11" s="71" t="s">
        <v>1069</v>
      </c>
      <c r="C11" s="71" t="s">
        <v>1069</v>
      </c>
      <c r="D11" s="71" t="s">
        <v>1069</v>
      </c>
      <c r="E11" s="71" t="s">
        <v>1069</v>
      </c>
      <c r="F11" s="34" t="s">
        <v>268</v>
      </c>
      <c r="G11" s="9" t="s">
        <v>269</v>
      </c>
      <c r="H11" s="9" t="s">
        <v>270</v>
      </c>
      <c r="I11" s="27" t="s">
        <v>271</v>
      </c>
      <c r="J11" s="61" t="s">
        <v>272</v>
      </c>
    </row>
    <row r="12" spans="1:11" ht="15.75">
      <c r="A12" s="64" t="s">
        <v>273</v>
      </c>
      <c r="B12" s="71" t="s">
        <v>1069</v>
      </c>
      <c r="C12" s="71" t="s">
        <v>1069</v>
      </c>
      <c r="D12" s="71" t="s">
        <v>1069</v>
      </c>
      <c r="E12" s="71" t="s">
        <v>1069</v>
      </c>
      <c r="F12" s="34" t="s">
        <v>274</v>
      </c>
      <c r="G12" s="9" t="s">
        <v>275</v>
      </c>
      <c r="H12" s="9" t="s">
        <v>276</v>
      </c>
      <c r="I12" s="27" t="s">
        <v>277</v>
      </c>
      <c r="J12" s="61" t="s">
        <v>278</v>
      </c>
    </row>
    <row r="13" spans="1:11" ht="15.75">
      <c r="A13" s="64" t="s">
        <v>1076</v>
      </c>
      <c r="B13" s="71" t="s">
        <v>1069</v>
      </c>
      <c r="C13" s="71" t="s">
        <v>1069</v>
      </c>
      <c r="D13" s="71" t="s">
        <v>1069</v>
      </c>
      <c r="E13" s="71" t="s">
        <v>1069</v>
      </c>
      <c r="F13" s="70" t="s">
        <v>1411</v>
      </c>
      <c r="G13" s="9" t="s">
        <v>1078</v>
      </c>
      <c r="H13" s="9" t="s">
        <v>1079</v>
      </c>
      <c r="I13" s="63" t="s">
        <v>1080</v>
      </c>
      <c r="J13" s="62" t="s">
        <v>1412</v>
      </c>
    </row>
    <row r="14" spans="1:11" ht="15.75">
      <c r="A14" s="64" t="s">
        <v>279</v>
      </c>
      <c r="B14" s="71" t="s">
        <v>1069</v>
      </c>
      <c r="C14" s="71" t="s">
        <v>1069</v>
      </c>
      <c r="D14" s="71" t="s">
        <v>1069</v>
      </c>
      <c r="E14" s="71" t="s">
        <v>1069</v>
      </c>
      <c r="F14" s="70" t="s">
        <v>280</v>
      </c>
      <c r="G14" s="9" t="s">
        <v>281</v>
      </c>
      <c r="H14" s="9" t="s">
        <v>282</v>
      </c>
      <c r="I14" s="63" t="s">
        <v>283</v>
      </c>
      <c r="J14" s="62" t="s">
        <v>284</v>
      </c>
    </row>
    <row r="15" spans="1:11" ht="15.75">
      <c r="A15" s="6" t="s">
        <v>285</v>
      </c>
      <c r="B15" s="71" t="s">
        <v>1069</v>
      </c>
      <c r="C15" s="71" t="s">
        <v>1069</v>
      </c>
      <c r="D15" s="71" t="s">
        <v>1069</v>
      </c>
      <c r="E15" s="71" t="s">
        <v>1069</v>
      </c>
      <c r="F15" s="70" t="s">
        <v>286</v>
      </c>
      <c r="G15" s="9" t="s">
        <v>287</v>
      </c>
      <c r="H15" s="9" t="s">
        <v>288</v>
      </c>
      <c r="I15" s="63" t="s">
        <v>289</v>
      </c>
      <c r="J15" s="62" t="s">
        <v>290</v>
      </c>
    </row>
    <row r="16" spans="1:11" ht="15.75">
      <c r="A16" s="64" t="s">
        <v>291</v>
      </c>
      <c r="B16" s="71" t="s">
        <v>1069</v>
      </c>
      <c r="C16" s="71" t="s">
        <v>1069</v>
      </c>
      <c r="D16" s="71" t="s">
        <v>1069</v>
      </c>
      <c r="E16" s="71" t="s">
        <v>1069</v>
      </c>
      <c r="F16" s="34" t="s">
        <v>292</v>
      </c>
      <c r="G16" s="9" t="s">
        <v>293</v>
      </c>
      <c r="H16" s="9" t="s">
        <v>294</v>
      </c>
      <c r="I16" s="27" t="s">
        <v>295</v>
      </c>
      <c r="J16" s="62" t="s">
        <v>296</v>
      </c>
    </row>
    <row r="17" spans="1:10" ht="15.75">
      <c r="A17" s="64" t="s">
        <v>1288</v>
      </c>
      <c r="B17" s="71" t="s">
        <v>1069</v>
      </c>
      <c r="C17" s="77"/>
      <c r="D17" s="77"/>
      <c r="E17" s="77"/>
      <c r="F17" s="34" t="s">
        <v>1083</v>
      </c>
      <c r="G17" s="9" t="s">
        <v>1084</v>
      </c>
      <c r="H17" s="9" t="s">
        <v>1085</v>
      </c>
      <c r="I17" s="27" t="s">
        <v>1086</v>
      </c>
      <c r="J17" s="61" t="s">
        <v>1087</v>
      </c>
    </row>
    <row r="18" spans="1:10" ht="15.75">
      <c r="A18" s="64" t="s">
        <v>1289</v>
      </c>
      <c r="B18" s="71" t="s">
        <v>1069</v>
      </c>
      <c r="C18" s="71" t="s">
        <v>1069</v>
      </c>
      <c r="D18" s="71" t="s">
        <v>1069</v>
      </c>
      <c r="E18" s="71" t="s">
        <v>1069</v>
      </c>
      <c r="F18" s="34" t="s">
        <v>304</v>
      </c>
      <c r="G18" s="9" t="s">
        <v>1290</v>
      </c>
      <c r="H18" s="9" t="s">
        <v>1291</v>
      </c>
      <c r="I18" s="27" t="s">
        <v>307</v>
      </c>
      <c r="J18" s="61" t="s">
        <v>308</v>
      </c>
    </row>
    <row r="19" spans="1:10" ht="15.75">
      <c r="A19" s="64" t="s">
        <v>303</v>
      </c>
      <c r="B19" s="71" t="s">
        <v>1069</v>
      </c>
      <c r="C19" s="71" t="s">
        <v>1069</v>
      </c>
      <c r="D19" s="71" t="s">
        <v>1069</v>
      </c>
      <c r="E19" s="71" t="s">
        <v>1069</v>
      </c>
      <c r="F19" s="34" t="s">
        <v>304</v>
      </c>
      <c r="G19" s="9" t="s">
        <v>305</v>
      </c>
      <c r="H19" s="9" t="s">
        <v>306</v>
      </c>
      <c r="I19" s="27" t="s">
        <v>307</v>
      </c>
      <c r="J19" s="61" t="s">
        <v>308</v>
      </c>
    </row>
    <row r="20" spans="1:10" ht="15.75">
      <c r="A20" s="64" t="s">
        <v>1260</v>
      </c>
      <c r="B20" s="71" t="s">
        <v>1069</v>
      </c>
      <c r="C20" s="71" t="s">
        <v>1069</v>
      </c>
      <c r="D20" s="77"/>
      <c r="E20" s="77"/>
      <c r="F20" s="34" t="s">
        <v>1362</v>
      </c>
      <c r="G20" s="9" t="s">
        <v>1392</v>
      </c>
      <c r="H20" s="9" t="s">
        <v>1359</v>
      </c>
      <c r="I20" s="27" t="s">
        <v>1360</v>
      </c>
      <c r="J20" s="61" t="s">
        <v>1361</v>
      </c>
    </row>
    <row r="21" spans="1:10" ht="15.75">
      <c r="A21" s="64" t="s">
        <v>1339</v>
      </c>
      <c r="B21" s="71" t="s">
        <v>1069</v>
      </c>
      <c r="C21" s="71" t="s">
        <v>1069</v>
      </c>
      <c r="D21" s="71" t="s">
        <v>1069</v>
      </c>
      <c r="E21" s="71" t="s">
        <v>1069</v>
      </c>
      <c r="F21" s="34" t="s">
        <v>1239</v>
      </c>
      <c r="G21" s="9" t="s">
        <v>1340</v>
      </c>
      <c r="H21" s="9" t="s">
        <v>1241</v>
      </c>
      <c r="I21" s="27" t="s">
        <v>1240</v>
      </c>
      <c r="J21" s="61" t="s">
        <v>1342</v>
      </c>
    </row>
    <row r="22" spans="1:10" ht="15.75">
      <c r="A22" s="64" t="s">
        <v>309</v>
      </c>
      <c r="B22" s="71" t="s">
        <v>1069</v>
      </c>
      <c r="C22" s="71" t="s">
        <v>1069</v>
      </c>
      <c r="D22" s="71" t="s">
        <v>1069</v>
      </c>
      <c r="E22" s="71" t="s">
        <v>1069</v>
      </c>
      <c r="F22" s="34" t="s">
        <v>310</v>
      </c>
      <c r="G22" s="9" t="s">
        <v>311</v>
      </c>
      <c r="H22" s="9" t="s">
        <v>312</v>
      </c>
      <c r="I22" s="27" t="s">
        <v>313</v>
      </c>
      <c r="J22" s="61" t="s">
        <v>314</v>
      </c>
    </row>
    <row r="23" spans="1:10" ht="15.75">
      <c r="A23" s="64" t="s">
        <v>315</v>
      </c>
      <c r="B23" s="71" t="s">
        <v>1069</v>
      </c>
      <c r="C23" s="71" t="s">
        <v>1069</v>
      </c>
      <c r="D23" s="71" t="s">
        <v>1069</v>
      </c>
      <c r="E23" s="71" t="s">
        <v>1069</v>
      </c>
      <c r="F23" s="34" t="s">
        <v>1337</v>
      </c>
      <c r="G23" s="9" t="s">
        <v>317</v>
      </c>
      <c r="H23" s="9" t="s">
        <v>318</v>
      </c>
      <c r="I23" s="27" t="s">
        <v>319</v>
      </c>
      <c r="J23" s="61" t="s">
        <v>320</v>
      </c>
    </row>
    <row r="24" spans="1:10" ht="15.75">
      <c r="A24" s="64" t="s">
        <v>1376</v>
      </c>
      <c r="B24" s="71" t="s">
        <v>1069</v>
      </c>
      <c r="C24" s="71" t="s">
        <v>1069</v>
      </c>
      <c r="D24" s="71" t="s">
        <v>1069</v>
      </c>
      <c r="E24" s="71" t="s">
        <v>1069</v>
      </c>
      <c r="F24" s="34" t="s">
        <v>1383</v>
      </c>
      <c r="G24" s="9" t="s">
        <v>1380</v>
      </c>
      <c r="H24" s="9" t="s">
        <v>1381</v>
      </c>
      <c r="I24" s="27" t="s">
        <v>1382</v>
      </c>
      <c r="J24" s="61" t="s">
        <v>1384</v>
      </c>
    </row>
    <row r="25" spans="1:10" ht="15.75">
      <c r="A25" s="64" t="s">
        <v>1503</v>
      </c>
      <c r="B25" s="71" t="s">
        <v>1069</v>
      </c>
      <c r="C25" s="71" t="s">
        <v>1069</v>
      </c>
      <c r="D25" s="71" t="s">
        <v>1069</v>
      </c>
      <c r="E25" s="71" t="s">
        <v>1069</v>
      </c>
      <c r="F25" s="34" t="s">
        <v>1491</v>
      </c>
      <c r="G25" s="9" t="s">
        <v>1492</v>
      </c>
      <c r="H25" s="9" t="s">
        <v>473</v>
      </c>
      <c r="I25" s="27" t="s">
        <v>1493</v>
      </c>
      <c r="J25" s="61" t="s">
        <v>1494</v>
      </c>
    </row>
    <row r="26" spans="1:10" ht="15.75">
      <c r="A26" s="64" t="s">
        <v>1503</v>
      </c>
      <c r="B26" s="71" t="s">
        <v>1069</v>
      </c>
      <c r="C26" s="71" t="s">
        <v>1069</v>
      </c>
      <c r="D26" s="71" t="s">
        <v>1069</v>
      </c>
      <c r="E26" s="71" t="s">
        <v>1069</v>
      </c>
      <c r="F26" s="34" t="s">
        <v>1491</v>
      </c>
      <c r="G26" s="9" t="s">
        <v>1498</v>
      </c>
      <c r="H26" s="9" t="s">
        <v>1282</v>
      </c>
      <c r="I26" s="27" t="s">
        <v>1493</v>
      </c>
      <c r="J26" s="61" t="s">
        <v>1494</v>
      </c>
    </row>
    <row r="27" spans="1:10" ht="15.75">
      <c r="A27" s="64" t="s">
        <v>29</v>
      </c>
      <c r="B27" s="71" t="s">
        <v>1069</v>
      </c>
      <c r="C27" s="71" t="s">
        <v>1069</v>
      </c>
      <c r="D27" s="71" t="s">
        <v>1069</v>
      </c>
      <c r="E27" s="71" t="s">
        <v>1069</v>
      </c>
      <c r="F27" s="34" t="s">
        <v>321</v>
      </c>
      <c r="G27" s="9" t="s">
        <v>322</v>
      </c>
      <c r="H27" s="9" t="s">
        <v>323</v>
      </c>
      <c r="I27" s="27" t="s">
        <v>324</v>
      </c>
      <c r="J27" s="61" t="s">
        <v>325</v>
      </c>
    </row>
    <row r="28" spans="1:10" ht="15.75">
      <c r="A28" s="64" t="s">
        <v>326</v>
      </c>
      <c r="B28" s="71" t="s">
        <v>1069</v>
      </c>
      <c r="C28" s="77"/>
      <c r="D28" s="77"/>
      <c r="E28" s="77"/>
      <c r="F28" s="34" t="s">
        <v>327</v>
      </c>
      <c r="G28" s="9" t="s">
        <v>328</v>
      </c>
      <c r="H28" s="9" t="s">
        <v>329</v>
      </c>
      <c r="I28" s="27" t="s">
        <v>330</v>
      </c>
      <c r="J28" s="61" t="s">
        <v>331</v>
      </c>
    </row>
    <row r="29" spans="1:10" ht="15.75">
      <c r="A29" s="64" t="s">
        <v>1397</v>
      </c>
      <c r="B29" s="71" t="s">
        <v>1069</v>
      </c>
      <c r="C29" s="71" t="s">
        <v>1069</v>
      </c>
      <c r="D29" s="71" t="s">
        <v>1069</v>
      </c>
      <c r="E29" s="71" t="s">
        <v>1069</v>
      </c>
      <c r="F29" s="34" t="s">
        <v>1424</v>
      </c>
      <c r="G29" s="9" t="s">
        <v>1425</v>
      </c>
      <c r="H29" s="9" t="s">
        <v>1247</v>
      </c>
      <c r="I29" s="27" t="s">
        <v>1426</v>
      </c>
      <c r="J29" s="61" t="s">
        <v>1427</v>
      </c>
    </row>
    <row r="30" spans="1:10" ht="15.75">
      <c r="A30" s="64" t="s">
        <v>332</v>
      </c>
      <c r="B30" s="71" t="s">
        <v>1069</v>
      </c>
      <c r="C30" s="71" t="s">
        <v>1069</v>
      </c>
      <c r="D30" s="71" t="s">
        <v>1069</v>
      </c>
      <c r="E30" s="71" t="s">
        <v>1069</v>
      </c>
      <c r="F30" s="34" t="s">
        <v>333</v>
      </c>
      <c r="G30" s="9" t="s">
        <v>334</v>
      </c>
      <c r="H30" s="9" t="s">
        <v>335</v>
      </c>
      <c r="I30" s="27" t="s">
        <v>336</v>
      </c>
      <c r="J30" s="62" t="s">
        <v>337</v>
      </c>
    </row>
    <row r="31" spans="1:10" ht="15.75">
      <c r="A31" s="64" t="s">
        <v>1292</v>
      </c>
      <c r="B31" s="71" t="s">
        <v>1069</v>
      </c>
      <c r="C31" s="71" t="s">
        <v>1069</v>
      </c>
      <c r="D31" s="71" t="s">
        <v>1069</v>
      </c>
      <c r="E31" s="71" t="s">
        <v>1069</v>
      </c>
      <c r="F31" s="34" t="s">
        <v>1253</v>
      </c>
      <c r="G31" s="9" t="s">
        <v>1297</v>
      </c>
      <c r="H31" s="9" t="s">
        <v>232</v>
      </c>
      <c r="I31" s="27" t="s">
        <v>1298</v>
      </c>
      <c r="J31" s="61" t="s">
        <v>1249</v>
      </c>
    </row>
    <row r="32" spans="1:10" ht="15.75">
      <c r="A32" s="64" t="s">
        <v>1293</v>
      </c>
      <c r="B32" s="71" t="s">
        <v>1069</v>
      </c>
      <c r="C32" s="71" t="s">
        <v>1069</v>
      </c>
      <c r="D32" s="71" t="s">
        <v>1069</v>
      </c>
      <c r="E32" s="71" t="s">
        <v>1069</v>
      </c>
      <c r="F32" s="34" t="s">
        <v>1253</v>
      </c>
      <c r="G32" s="9" t="s">
        <v>1299</v>
      </c>
      <c r="H32" s="9" t="s">
        <v>1300</v>
      </c>
      <c r="I32" s="27" t="s">
        <v>1298</v>
      </c>
      <c r="J32" s="61" t="s">
        <v>1249</v>
      </c>
    </row>
    <row r="33" spans="1:10" ht="15.75">
      <c r="A33" s="64" t="s">
        <v>1294</v>
      </c>
      <c r="B33" s="71" t="s">
        <v>1069</v>
      </c>
      <c r="C33" s="71" t="s">
        <v>1069</v>
      </c>
      <c r="D33" s="71" t="s">
        <v>1069</v>
      </c>
      <c r="E33" s="71" t="s">
        <v>1069</v>
      </c>
      <c r="F33" s="34" t="s">
        <v>1253</v>
      </c>
      <c r="G33" s="9" t="s">
        <v>1301</v>
      </c>
      <c r="H33" s="9" t="s">
        <v>596</v>
      </c>
      <c r="I33" s="27" t="s">
        <v>1298</v>
      </c>
      <c r="J33" s="61" t="s">
        <v>1249</v>
      </c>
    </row>
    <row r="34" spans="1:10" ht="15.75">
      <c r="A34" s="64" t="s">
        <v>1295</v>
      </c>
      <c r="B34" s="71" t="s">
        <v>1069</v>
      </c>
      <c r="C34" s="71" t="s">
        <v>1069</v>
      </c>
      <c r="D34" s="71" t="s">
        <v>1069</v>
      </c>
      <c r="E34" s="71" t="s">
        <v>1069</v>
      </c>
      <c r="F34" s="34" t="s">
        <v>1253</v>
      </c>
      <c r="G34" s="9" t="s">
        <v>1302</v>
      </c>
      <c r="H34" s="9" t="s">
        <v>1303</v>
      </c>
      <c r="I34" s="27" t="s">
        <v>1304</v>
      </c>
      <c r="J34" s="61" t="s">
        <v>1249</v>
      </c>
    </row>
    <row r="35" spans="1:10" ht="15.75">
      <c r="A35" s="64" t="s">
        <v>1296</v>
      </c>
      <c r="B35" s="71" t="s">
        <v>1069</v>
      </c>
      <c r="C35" s="71" t="s">
        <v>1069</v>
      </c>
      <c r="D35" s="71" t="s">
        <v>1069</v>
      </c>
      <c r="E35" s="71" t="s">
        <v>1069</v>
      </c>
      <c r="F35" s="34" t="s">
        <v>1253</v>
      </c>
      <c r="G35" s="9" t="s">
        <v>1305</v>
      </c>
      <c r="H35" s="9" t="s">
        <v>341</v>
      </c>
      <c r="I35" s="27" t="s">
        <v>1304</v>
      </c>
      <c r="J35" s="61" t="s">
        <v>1249</v>
      </c>
    </row>
    <row r="36" spans="1:10" ht="15.75">
      <c r="A36" s="64" t="s">
        <v>344</v>
      </c>
      <c r="B36" s="71" t="s">
        <v>1069</v>
      </c>
      <c r="C36" s="77"/>
      <c r="D36" s="77"/>
      <c r="E36" s="77"/>
      <c r="F36" s="34" t="s">
        <v>345</v>
      </c>
      <c r="G36" s="9" t="s">
        <v>346</v>
      </c>
      <c r="H36" s="9" t="s">
        <v>347</v>
      </c>
      <c r="I36" s="27" t="s">
        <v>348</v>
      </c>
      <c r="J36" s="61" t="s">
        <v>349</v>
      </c>
    </row>
    <row r="37" spans="1:10" ht="15.75">
      <c r="A37" s="64" t="s">
        <v>350</v>
      </c>
      <c r="B37" s="71" t="s">
        <v>1069</v>
      </c>
      <c r="C37" s="71" t="s">
        <v>1069</v>
      </c>
      <c r="D37" s="71" t="s">
        <v>1069</v>
      </c>
      <c r="E37" s="77"/>
      <c r="F37" s="34" t="s">
        <v>351</v>
      </c>
      <c r="G37" s="9" t="s">
        <v>352</v>
      </c>
      <c r="H37" s="9" t="s">
        <v>353</v>
      </c>
      <c r="I37" s="27" t="s">
        <v>354</v>
      </c>
      <c r="J37" s="62" t="s">
        <v>355</v>
      </c>
    </row>
    <row r="38" spans="1:10" ht="15.75">
      <c r="A38" s="64" t="s">
        <v>356</v>
      </c>
      <c r="B38" s="71" t="s">
        <v>1069</v>
      </c>
      <c r="C38" s="71" t="s">
        <v>1069</v>
      </c>
      <c r="D38" s="71" t="s">
        <v>1069</v>
      </c>
      <c r="E38" s="71" t="s">
        <v>1069</v>
      </c>
      <c r="F38" s="34" t="s">
        <v>357</v>
      </c>
      <c r="G38" s="9" t="s">
        <v>1389</v>
      </c>
      <c r="H38" s="9" t="s">
        <v>1390</v>
      </c>
      <c r="I38" s="27" t="s">
        <v>1088</v>
      </c>
      <c r="J38" s="62" t="s">
        <v>1089</v>
      </c>
    </row>
    <row r="39" spans="1:10" ht="15.75">
      <c r="A39" s="64" t="s">
        <v>1179</v>
      </c>
      <c r="B39" s="71" t="s">
        <v>1069</v>
      </c>
      <c r="C39" s="71" t="s">
        <v>1069</v>
      </c>
      <c r="D39" s="71" t="s">
        <v>1069</v>
      </c>
      <c r="E39" s="71" t="s">
        <v>1069</v>
      </c>
      <c r="F39" s="34" t="s">
        <v>440</v>
      </c>
      <c r="G39" s="9" t="s">
        <v>441</v>
      </c>
      <c r="H39" s="9" t="s">
        <v>442</v>
      </c>
      <c r="I39" s="27" t="s">
        <v>443</v>
      </c>
      <c r="J39" s="62" t="s">
        <v>444</v>
      </c>
    </row>
    <row r="40" spans="1:10" ht="15.75">
      <c r="A40" s="64" t="s">
        <v>1306</v>
      </c>
      <c r="B40" s="71" t="s">
        <v>1069</v>
      </c>
      <c r="C40" s="71" t="s">
        <v>1069</v>
      </c>
      <c r="D40" s="71" t="s">
        <v>1069</v>
      </c>
      <c r="E40" s="71" t="s">
        <v>1069</v>
      </c>
      <c r="F40" s="34" t="s">
        <v>360</v>
      </c>
      <c r="G40" s="9" t="s">
        <v>361</v>
      </c>
      <c r="H40" s="9" t="s">
        <v>362</v>
      </c>
      <c r="I40" s="27" t="s">
        <v>363</v>
      </c>
      <c r="J40" s="62" t="s">
        <v>364</v>
      </c>
    </row>
    <row r="41" spans="1:10" ht="15.75">
      <c r="A41" s="64" t="s">
        <v>41</v>
      </c>
      <c r="B41" s="71" t="s">
        <v>1069</v>
      </c>
      <c r="C41" s="77"/>
      <c r="D41" s="77"/>
      <c r="E41" s="77"/>
      <c r="F41" s="34" t="s">
        <v>365</v>
      </c>
      <c r="G41" s="9" t="s">
        <v>366</v>
      </c>
      <c r="H41" s="9" t="s">
        <v>367</v>
      </c>
      <c r="I41" s="27" t="s">
        <v>368</v>
      </c>
      <c r="J41" s="73" t="s">
        <v>1386</v>
      </c>
    </row>
    <row r="42" spans="1:10" ht="15.75">
      <c r="A42" s="64" t="s">
        <v>120</v>
      </c>
      <c r="B42" s="71" t="s">
        <v>1069</v>
      </c>
      <c r="C42" s="71" t="s">
        <v>1069</v>
      </c>
      <c r="D42" s="71" t="s">
        <v>1069</v>
      </c>
      <c r="E42" s="71" t="s">
        <v>1069</v>
      </c>
      <c r="F42" s="34" t="s">
        <v>370</v>
      </c>
      <c r="G42" s="9" t="s">
        <v>371</v>
      </c>
      <c r="H42" s="9" t="s">
        <v>372</v>
      </c>
      <c r="I42" s="27" t="s">
        <v>373</v>
      </c>
      <c r="J42" s="61" t="s">
        <v>374</v>
      </c>
    </row>
    <row r="43" spans="1:10" ht="15.75">
      <c r="A43" s="64" t="s">
        <v>1307</v>
      </c>
      <c r="B43" s="71" t="s">
        <v>1069</v>
      </c>
      <c r="C43" s="71" t="s">
        <v>1069</v>
      </c>
      <c r="D43" s="71" t="s">
        <v>1069</v>
      </c>
      <c r="E43" s="71" t="s">
        <v>1069</v>
      </c>
      <c r="F43" s="34" t="s">
        <v>376</v>
      </c>
      <c r="G43" s="9" t="s">
        <v>377</v>
      </c>
      <c r="H43" s="9" t="s">
        <v>378</v>
      </c>
      <c r="I43" s="27" t="s">
        <v>379</v>
      </c>
      <c r="J43" s="61" t="s">
        <v>380</v>
      </c>
    </row>
    <row r="44" spans="1:10" ht="15.75">
      <c r="A44" s="64" t="s">
        <v>381</v>
      </c>
      <c r="B44" s="71" t="s">
        <v>1069</v>
      </c>
      <c r="C44" s="71" t="s">
        <v>1069</v>
      </c>
      <c r="D44" s="71" t="s">
        <v>1069</v>
      </c>
      <c r="E44" s="71" t="s">
        <v>1069</v>
      </c>
      <c r="F44" s="34" t="s">
        <v>382</v>
      </c>
      <c r="G44" s="9" t="s">
        <v>383</v>
      </c>
      <c r="H44" s="9" t="s">
        <v>312</v>
      </c>
      <c r="I44" s="27" t="s">
        <v>384</v>
      </c>
      <c r="J44" s="61" t="s">
        <v>385</v>
      </c>
    </row>
    <row r="45" spans="1:10" ht="15.75">
      <c r="A45" s="64" t="s">
        <v>1308</v>
      </c>
      <c r="B45" s="71" t="s">
        <v>1069</v>
      </c>
      <c r="C45" s="71" t="s">
        <v>1069</v>
      </c>
      <c r="D45" s="71" t="s">
        <v>1069</v>
      </c>
      <c r="E45" s="71" t="s">
        <v>1069</v>
      </c>
      <c r="F45" s="34" t="s">
        <v>387</v>
      </c>
      <c r="G45" s="9" t="s">
        <v>388</v>
      </c>
      <c r="H45" s="9" t="s">
        <v>389</v>
      </c>
      <c r="I45" s="27" t="s">
        <v>390</v>
      </c>
      <c r="J45" s="61" t="s">
        <v>391</v>
      </c>
    </row>
    <row r="46" spans="1:10" ht="15.75">
      <c r="A46" s="64" t="s">
        <v>1309</v>
      </c>
      <c r="B46" s="71" t="s">
        <v>1069</v>
      </c>
      <c r="C46" s="71" t="s">
        <v>1069</v>
      </c>
      <c r="D46" s="71" t="s">
        <v>1069</v>
      </c>
      <c r="E46" s="71" t="s">
        <v>1069</v>
      </c>
      <c r="F46" s="34" t="s">
        <v>387</v>
      </c>
      <c r="G46" s="9" t="s">
        <v>1310</v>
      </c>
      <c r="H46" s="9" t="s">
        <v>535</v>
      </c>
      <c r="I46" s="27" t="s">
        <v>1311</v>
      </c>
      <c r="J46" s="61" t="s">
        <v>1312</v>
      </c>
    </row>
    <row r="47" spans="1:10" ht="15.75">
      <c r="A47" s="64" t="s">
        <v>392</v>
      </c>
      <c r="B47" s="71" t="s">
        <v>1069</v>
      </c>
      <c r="C47" s="71" t="s">
        <v>1069</v>
      </c>
      <c r="D47" s="71" t="s">
        <v>1069</v>
      </c>
      <c r="E47" s="78" t="s">
        <v>1069</v>
      </c>
      <c r="F47" s="34" t="s">
        <v>393</v>
      </c>
      <c r="G47" s="9" t="s">
        <v>1351</v>
      </c>
      <c r="H47" s="9" t="s">
        <v>306</v>
      </c>
      <c r="I47" s="27" t="s">
        <v>1352</v>
      </c>
      <c r="J47" s="61" t="s">
        <v>396</v>
      </c>
    </row>
    <row r="48" spans="1:10" ht="15.75">
      <c r="A48" s="64" t="s">
        <v>1313</v>
      </c>
      <c r="B48" s="71" t="s">
        <v>1069</v>
      </c>
      <c r="C48" s="71" t="s">
        <v>1069</v>
      </c>
      <c r="D48" s="71" t="s">
        <v>1069</v>
      </c>
      <c r="E48" s="71" t="s">
        <v>1069</v>
      </c>
      <c r="F48" s="34" t="s">
        <v>397</v>
      </c>
      <c r="G48" s="9" t="s">
        <v>398</v>
      </c>
      <c r="H48" s="9" t="s">
        <v>399</v>
      </c>
      <c r="I48" s="27" t="s">
        <v>400</v>
      </c>
      <c r="J48" s="61" t="s">
        <v>401</v>
      </c>
    </row>
    <row r="49" spans="1:11" ht="15.75">
      <c r="A49" s="64" t="s">
        <v>1363</v>
      </c>
      <c r="B49" s="71" t="s">
        <v>1069</v>
      </c>
      <c r="C49" s="77"/>
      <c r="D49" s="77"/>
      <c r="E49" s="77"/>
      <c r="F49" s="34" t="s">
        <v>1364</v>
      </c>
      <c r="G49" s="9" t="s">
        <v>1365</v>
      </c>
      <c r="H49" s="9" t="s">
        <v>1291</v>
      </c>
      <c r="I49" s="27" t="s">
        <v>1367</v>
      </c>
      <c r="J49" s="61" t="s">
        <v>1368</v>
      </c>
    </row>
    <row r="50" spans="1:11" ht="15.75">
      <c r="A50" s="64" t="s">
        <v>402</v>
      </c>
      <c r="B50" s="71" t="s">
        <v>1069</v>
      </c>
      <c r="C50" s="71" t="s">
        <v>1069</v>
      </c>
      <c r="D50" s="71" t="s">
        <v>1069</v>
      </c>
      <c r="E50" s="71" t="s">
        <v>1069</v>
      </c>
      <c r="F50" s="34" t="s">
        <v>403</v>
      </c>
      <c r="G50" s="9" t="s">
        <v>404</v>
      </c>
      <c r="H50" s="9" t="s">
        <v>405</v>
      </c>
      <c r="I50" s="27" t="s">
        <v>406</v>
      </c>
      <c r="J50" s="24" t="s">
        <v>407</v>
      </c>
    </row>
    <row r="51" spans="1:11" ht="15.75">
      <c r="A51" s="64" t="s">
        <v>142</v>
      </c>
      <c r="B51" s="71" t="s">
        <v>1069</v>
      </c>
      <c r="C51" s="71" t="s">
        <v>1069</v>
      </c>
      <c r="D51" s="71" t="s">
        <v>1069</v>
      </c>
      <c r="E51" s="71" t="s">
        <v>1069</v>
      </c>
      <c r="F51" s="34" t="s">
        <v>408</v>
      </c>
      <c r="G51" s="32" t="s">
        <v>409</v>
      </c>
      <c r="H51" s="32" t="s">
        <v>347</v>
      </c>
      <c r="I51" s="27" t="s">
        <v>410</v>
      </c>
      <c r="J51" s="61" t="s">
        <v>411</v>
      </c>
    </row>
    <row r="52" spans="1:11" ht="15.75">
      <c r="A52" s="64" t="s">
        <v>1314</v>
      </c>
      <c r="B52" s="71" t="s">
        <v>1069</v>
      </c>
      <c r="C52" s="77"/>
      <c r="D52" s="77"/>
      <c r="E52" s="77"/>
      <c r="F52" s="34" t="s">
        <v>413</v>
      </c>
      <c r="G52" s="9" t="s">
        <v>414</v>
      </c>
      <c r="H52" s="9" t="s">
        <v>415</v>
      </c>
      <c r="I52" s="27" t="s">
        <v>416</v>
      </c>
      <c r="J52" s="62" t="s">
        <v>417</v>
      </c>
    </row>
    <row r="53" spans="1:11" ht="15.75">
      <c r="A53" s="64" t="s">
        <v>1317</v>
      </c>
      <c r="B53" s="71" t="s">
        <v>1069</v>
      </c>
      <c r="C53" s="77"/>
      <c r="D53" s="77"/>
      <c r="E53" s="77"/>
      <c r="F53" s="34" t="s">
        <v>413</v>
      </c>
      <c r="G53" s="34" t="s">
        <v>1315</v>
      </c>
      <c r="H53" s="9" t="s">
        <v>1316</v>
      </c>
      <c r="I53" s="27" t="s">
        <v>416</v>
      </c>
      <c r="J53" s="62" t="s">
        <v>417</v>
      </c>
    </row>
    <row r="54" spans="1:11" ht="15.75">
      <c r="A54" s="64" t="s">
        <v>1318</v>
      </c>
      <c r="B54" s="71" t="s">
        <v>1069</v>
      </c>
      <c r="C54" s="71" t="s">
        <v>1069</v>
      </c>
      <c r="D54" s="71" t="s">
        <v>1069</v>
      </c>
      <c r="E54" s="71" t="s">
        <v>1069</v>
      </c>
      <c r="F54" s="34" t="s">
        <v>419</v>
      </c>
      <c r="G54" s="9" t="s">
        <v>420</v>
      </c>
      <c r="H54" s="9" t="s">
        <v>421</v>
      </c>
      <c r="I54" s="27" t="s">
        <v>422</v>
      </c>
      <c r="J54" s="62" t="s">
        <v>423</v>
      </c>
    </row>
    <row r="55" spans="1:11" ht="15.75">
      <c r="A55" s="64" t="s">
        <v>1409</v>
      </c>
      <c r="B55" s="71" t="s">
        <v>1069</v>
      </c>
      <c r="C55" s="77"/>
      <c r="D55" s="77"/>
      <c r="E55" s="77"/>
      <c r="F55" s="34" t="s">
        <v>1404</v>
      </c>
      <c r="G55" s="9" t="s">
        <v>1405</v>
      </c>
      <c r="H55" s="9" t="s">
        <v>1406</v>
      </c>
      <c r="I55" s="27" t="s">
        <v>1407</v>
      </c>
      <c r="J55" s="62" t="s">
        <v>1408</v>
      </c>
    </row>
    <row r="56" spans="1:11" ht="15.75">
      <c r="A56" s="64" t="s">
        <v>1419</v>
      </c>
      <c r="B56" s="71" t="s">
        <v>1069</v>
      </c>
      <c r="C56" s="71" t="s">
        <v>1069</v>
      </c>
      <c r="D56" s="71" t="s">
        <v>1069</v>
      </c>
      <c r="E56" s="71" t="s">
        <v>1069</v>
      </c>
      <c r="F56" s="34" t="s">
        <v>1429</v>
      </c>
      <c r="G56" s="9" t="s">
        <v>1501</v>
      </c>
      <c r="H56" s="9" t="s">
        <v>1431</v>
      </c>
      <c r="I56" s="27" t="s">
        <v>1432</v>
      </c>
      <c r="J56" s="62" t="s">
        <v>1502</v>
      </c>
    </row>
    <row r="57" spans="1:11" ht="15.75">
      <c r="A57" s="64" t="s">
        <v>1319</v>
      </c>
      <c r="B57" s="71" t="s">
        <v>1069</v>
      </c>
      <c r="C57" s="71" t="s">
        <v>1069</v>
      </c>
      <c r="D57" s="71" t="s">
        <v>1069</v>
      </c>
      <c r="E57" s="71" t="s">
        <v>1069</v>
      </c>
      <c r="F57" s="34" t="s">
        <v>425</v>
      </c>
      <c r="G57" s="9" t="s">
        <v>426</v>
      </c>
      <c r="H57" s="9" t="s">
        <v>220</v>
      </c>
      <c r="I57" s="27" t="s">
        <v>427</v>
      </c>
      <c r="J57" s="62" t="s">
        <v>428</v>
      </c>
    </row>
    <row r="58" spans="1:11" ht="15.75">
      <c r="A58" s="64" t="s">
        <v>429</v>
      </c>
      <c r="B58" s="71" t="s">
        <v>1069</v>
      </c>
      <c r="C58" s="71" t="s">
        <v>1069</v>
      </c>
      <c r="D58" s="71" t="s">
        <v>1069</v>
      </c>
      <c r="E58" s="71" t="s">
        <v>1069</v>
      </c>
      <c r="F58" s="34" t="s">
        <v>430</v>
      </c>
      <c r="G58" s="9" t="s">
        <v>431</v>
      </c>
      <c r="H58" s="9" t="s">
        <v>389</v>
      </c>
      <c r="I58" s="27" t="s">
        <v>432</v>
      </c>
      <c r="J58" s="61" t="s">
        <v>433</v>
      </c>
    </row>
    <row r="59" spans="1:11" ht="15.75">
      <c r="A59" s="64" t="s">
        <v>1275</v>
      </c>
      <c r="B59" s="71" t="s">
        <v>1069</v>
      </c>
      <c r="C59" s="77"/>
      <c r="D59" s="77"/>
      <c r="E59" s="77"/>
      <c r="F59" s="34" t="s">
        <v>1090</v>
      </c>
      <c r="G59" s="9" t="s">
        <v>446</v>
      </c>
      <c r="H59" s="9" t="s">
        <v>447</v>
      </c>
      <c r="I59" s="27" t="s">
        <v>1091</v>
      </c>
      <c r="J59" s="61" t="s">
        <v>1285</v>
      </c>
    </row>
    <row r="60" spans="1:11" ht="15.75">
      <c r="A60" s="64" t="s">
        <v>1286</v>
      </c>
      <c r="B60" s="71" t="s">
        <v>1069</v>
      </c>
      <c r="C60" s="77"/>
      <c r="D60" s="77"/>
      <c r="E60" s="77"/>
      <c r="F60" s="34" t="s">
        <v>1276</v>
      </c>
      <c r="G60" s="9" t="s">
        <v>1277</v>
      </c>
      <c r="H60" s="9" t="s">
        <v>535</v>
      </c>
      <c r="I60" s="27" t="s">
        <v>1278</v>
      </c>
      <c r="J60" s="62" t="s">
        <v>1279</v>
      </c>
    </row>
    <row r="61" spans="1:11" ht="15.75">
      <c r="A61" s="64" t="s">
        <v>1287</v>
      </c>
      <c r="B61" s="71" t="s">
        <v>1069</v>
      </c>
      <c r="C61" s="77"/>
      <c r="D61" s="77"/>
      <c r="E61" s="77"/>
      <c r="F61" s="34" t="s">
        <v>1280</v>
      </c>
      <c r="G61" s="9" t="s">
        <v>1281</v>
      </c>
      <c r="H61" s="9" t="s">
        <v>1282</v>
      </c>
      <c r="I61" s="27" t="s">
        <v>1283</v>
      </c>
      <c r="J61" s="61" t="s">
        <v>1284</v>
      </c>
    </row>
    <row r="62" spans="1:11" ht="15.75">
      <c r="A62" s="64" t="s">
        <v>448</v>
      </c>
      <c r="B62" s="89" t="s">
        <v>1069</v>
      </c>
      <c r="C62" s="88"/>
      <c r="D62" s="88"/>
      <c r="E62" s="88"/>
      <c r="F62" s="90" t="s">
        <v>449</v>
      </c>
      <c r="G62" s="91" t="s">
        <v>450</v>
      </c>
      <c r="H62" s="91" t="s">
        <v>451</v>
      </c>
      <c r="I62" s="92" t="s">
        <v>452</v>
      </c>
      <c r="J62" s="93" t="s">
        <v>453</v>
      </c>
      <c r="K62" s="94"/>
    </row>
    <row r="63" spans="1:11" s="94" customFormat="1" ht="15.75">
      <c r="A63" s="64" t="s">
        <v>1093</v>
      </c>
      <c r="B63" s="71" t="s">
        <v>1069</v>
      </c>
      <c r="C63" s="77"/>
      <c r="D63" s="77"/>
      <c r="E63" s="77"/>
      <c r="F63" s="34" t="s">
        <v>1242</v>
      </c>
      <c r="G63" s="9" t="s">
        <v>1094</v>
      </c>
      <c r="H63" s="9" t="s">
        <v>997</v>
      </c>
      <c r="I63" s="27" t="s">
        <v>1274</v>
      </c>
      <c r="J63" s="61" t="s">
        <v>1393</v>
      </c>
      <c r="K63"/>
    </row>
    <row r="64" spans="1:11" ht="15.75">
      <c r="A64" s="64" t="s">
        <v>1594</v>
      </c>
      <c r="B64" s="71" t="s">
        <v>1069</v>
      </c>
      <c r="C64" s="71" t="s">
        <v>1069</v>
      </c>
      <c r="D64" s="71" t="s">
        <v>1069</v>
      </c>
      <c r="E64" s="71" t="s">
        <v>1069</v>
      </c>
      <c r="F64" s="34" t="s">
        <v>1401</v>
      </c>
      <c r="G64" s="9" t="s">
        <v>1273</v>
      </c>
      <c r="H64" s="9" t="s">
        <v>259</v>
      </c>
      <c r="I64" s="27" t="s">
        <v>1485</v>
      </c>
      <c r="J64" s="61" t="s">
        <v>1486</v>
      </c>
    </row>
    <row r="65" spans="1:11" ht="15.75">
      <c r="A65" s="64" t="s">
        <v>454</v>
      </c>
      <c r="B65" s="71" t="s">
        <v>1069</v>
      </c>
      <c r="C65" s="77"/>
      <c r="D65" s="77"/>
      <c r="E65" s="77"/>
      <c r="F65" s="34" t="s">
        <v>455</v>
      </c>
      <c r="G65" s="9" t="s">
        <v>456</v>
      </c>
      <c r="H65" s="9" t="s">
        <v>457</v>
      </c>
      <c r="I65" s="27" t="s">
        <v>458</v>
      </c>
      <c r="J65" s="62" t="s">
        <v>459</v>
      </c>
    </row>
    <row r="66" spans="1:11" ht="15.75">
      <c r="A66" s="64" t="s">
        <v>1321</v>
      </c>
      <c r="B66" s="71" t="s">
        <v>1069</v>
      </c>
      <c r="C66" s="71" t="s">
        <v>1069</v>
      </c>
      <c r="D66" s="71" t="s">
        <v>1069</v>
      </c>
      <c r="E66" s="71" t="s">
        <v>1069</v>
      </c>
      <c r="F66" s="34" t="s">
        <v>461</v>
      </c>
      <c r="G66" s="72" t="s">
        <v>462</v>
      </c>
      <c r="H66" s="9" t="s">
        <v>288</v>
      </c>
      <c r="I66" s="27" t="s">
        <v>463</v>
      </c>
      <c r="J66" s="61" t="s">
        <v>1366</v>
      </c>
    </row>
    <row r="67" spans="1:11" ht="15.75">
      <c r="A67" s="64" t="s">
        <v>1320</v>
      </c>
      <c r="B67" s="71" t="s">
        <v>1069</v>
      </c>
      <c r="C67" s="71" t="s">
        <v>1069</v>
      </c>
      <c r="D67" s="71" t="s">
        <v>1069</v>
      </c>
      <c r="E67" s="71" t="s">
        <v>1069</v>
      </c>
      <c r="F67" s="34" t="s">
        <v>461</v>
      </c>
      <c r="G67" s="72" t="s">
        <v>1322</v>
      </c>
      <c r="H67" s="9" t="s">
        <v>306</v>
      </c>
      <c r="I67" s="27" t="s">
        <v>463</v>
      </c>
      <c r="J67" s="61" t="s">
        <v>1366</v>
      </c>
    </row>
    <row r="68" spans="1:11" ht="15.75">
      <c r="A68" s="64" t="s">
        <v>1243</v>
      </c>
      <c r="B68" s="71" t="s">
        <v>1069</v>
      </c>
      <c r="C68" s="71" t="s">
        <v>1069</v>
      </c>
      <c r="D68" s="71" t="s">
        <v>1069</v>
      </c>
      <c r="E68" s="71" t="s">
        <v>1069</v>
      </c>
      <c r="F68" s="34" t="s">
        <v>1244</v>
      </c>
      <c r="G68" s="72" t="s">
        <v>1338</v>
      </c>
      <c r="H68" s="9" t="s">
        <v>1247</v>
      </c>
      <c r="I68" s="27" t="s">
        <v>1245</v>
      </c>
      <c r="J68" s="61" t="s">
        <v>1246</v>
      </c>
    </row>
    <row r="69" spans="1:11" ht="15.75">
      <c r="A69" s="64" t="s">
        <v>465</v>
      </c>
      <c r="B69" s="71" t="s">
        <v>1069</v>
      </c>
      <c r="C69" s="71" t="s">
        <v>1069</v>
      </c>
      <c r="D69" s="71" t="s">
        <v>1069</v>
      </c>
      <c r="E69" s="71" t="s">
        <v>1069</v>
      </c>
      <c r="F69" s="34" t="s">
        <v>466</v>
      </c>
      <c r="G69" s="9" t="s">
        <v>467</v>
      </c>
      <c r="H69" s="9" t="s">
        <v>306</v>
      </c>
      <c r="I69" s="27" t="s">
        <v>468</v>
      </c>
      <c r="J69" s="61" t="s">
        <v>469</v>
      </c>
    </row>
    <row r="70" spans="1:11" ht="15.75">
      <c r="A70" s="64" t="s">
        <v>1323</v>
      </c>
      <c r="B70" s="71" t="s">
        <v>1069</v>
      </c>
      <c r="C70" s="71" t="s">
        <v>1069</v>
      </c>
      <c r="D70" s="71" t="s">
        <v>1069</v>
      </c>
      <c r="E70" s="71" t="s">
        <v>1069</v>
      </c>
      <c r="F70" s="34" t="s">
        <v>1098</v>
      </c>
      <c r="G70" s="72" t="s">
        <v>1099</v>
      </c>
      <c r="H70" s="9" t="s">
        <v>479</v>
      </c>
      <c r="I70" s="27" t="s">
        <v>1100</v>
      </c>
      <c r="J70" s="61" t="s">
        <v>1391</v>
      </c>
    </row>
    <row r="71" spans="1:11" ht="15.75">
      <c r="A71" s="64" t="s">
        <v>1435</v>
      </c>
      <c r="B71" s="71" t="s">
        <v>1069</v>
      </c>
      <c r="C71" s="86" t="s">
        <v>1069</v>
      </c>
      <c r="D71" s="86" t="s">
        <v>1069</v>
      </c>
      <c r="E71" s="86" t="s">
        <v>1069</v>
      </c>
      <c r="F71" s="34" t="s">
        <v>1436</v>
      </c>
      <c r="G71" s="72" t="s">
        <v>1437</v>
      </c>
      <c r="H71" s="9" t="s">
        <v>232</v>
      </c>
      <c r="I71" s="27" t="s">
        <v>1438</v>
      </c>
      <c r="J71" s="61" t="s">
        <v>1439</v>
      </c>
    </row>
    <row r="72" spans="1:11" ht="15.75">
      <c r="A72" s="64" t="s">
        <v>470</v>
      </c>
      <c r="B72" s="71" t="s">
        <v>1069</v>
      </c>
      <c r="C72" s="71" t="s">
        <v>1069</v>
      </c>
      <c r="D72" s="71" t="s">
        <v>1069</v>
      </c>
      <c r="E72" s="71" t="s">
        <v>1069</v>
      </c>
      <c r="F72" s="34" t="s">
        <v>471</v>
      </c>
      <c r="G72" s="9" t="s">
        <v>472</v>
      </c>
      <c r="H72" s="9" t="s">
        <v>473</v>
      </c>
      <c r="I72" s="27" t="s">
        <v>474</v>
      </c>
      <c r="J72" s="61" t="s">
        <v>475</v>
      </c>
    </row>
    <row r="73" spans="1:11" ht="15.75">
      <c r="A73" s="64" t="s">
        <v>1324</v>
      </c>
      <c r="B73" s="71" t="s">
        <v>1069</v>
      </c>
      <c r="C73" s="71" t="s">
        <v>1069</v>
      </c>
      <c r="D73" s="71" t="s">
        <v>1069</v>
      </c>
      <c r="E73" s="71" t="s">
        <v>1069</v>
      </c>
      <c r="F73" s="34" t="s">
        <v>2168</v>
      </c>
      <c r="G73" s="9" t="s">
        <v>478</v>
      </c>
      <c r="H73" s="9" t="s">
        <v>479</v>
      </c>
      <c r="I73" s="27" t="s">
        <v>480</v>
      </c>
      <c r="J73" s="24" t="s">
        <v>2169</v>
      </c>
    </row>
    <row r="74" spans="1:11" ht="15.75">
      <c r="A74" s="64" t="s">
        <v>482</v>
      </c>
      <c r="B74" s="71" t="s">
        <v>1069</v>
      </c>
      <c r="C74" s="71" t="s">
        <v>1069</v>
      </c>
      <c r="D74" s="71" t="s">
        <v>1069</v>
      </c>
      <c r="E74" s="71" t="s">
        <v>1069</v>
      </c>
      <c r="F74" s="34" t="s">
        <v>1661</v>
      </c>
      <c r="G74" s="9" t="s">
        <v>484</v>
      </c>
      <c r="H74" s="9" t="s">
        <v>485</v>
      </c>
      <c r="I74" s="27" t="s">
        <v>486</v>
      </c>
      <c r="J74" s="61" t="s">
        <v>487</v>
      </c>
    </row>
    <row r="75" spans="1:11" ht="15.75">
      <c r="A75" s="64" t="s">
        <v>1325</v>
      </c>
      <c r="B75" s="71" t="s">
        <v>1069</v>
      </c>
      <c r="C75" s="71" t="s">
        <v>1069</v>
      </c>
      <c r="D75" s="71" t="s">
        <v>1069</v>
      </c>
      <c r="E75" s="71" t="s">
        <v>1069</v>
      </c>
      <c r="F75" s="34" t="s">
        <v>488</v>
      </c>
      <c r="G75" s="9" t="s">
        <v>489</v>
      </c>
      <c r="H75" s="9" t="s">
        <v>232</v>
      </c>
      <c r="I75" s="27" t="s">
        <v>490</v>
      </c>
      <c r="J75" s="61" t="s">
        <v>561</v>
      </c>
    </row>
    <row r="76" spans="1:11" ht="15.75">
      <c r="A76" s="64" t="s">
        <v>1326</v>
      </c>
      <c r="B76" s="71" t="s">
        <v>1069</v>
      </c>
      <c r="C76" s="71" t="s">
        <v>1069</v>
      </c>
      <c r="D76" s="71" t="s">
        <v>1069</v>
      </c>
      <c r="E76" s="71" t="s">
        <v>1069</v>
      </c>
      <c r="F76" s="34" t="s">
        <v>488</v>
      </c>
      <c r="G76" s="9" t="s">
        <v>1327</v>
      </c>
      <c r="H76" s="9" t="s">
        <v>596</v>
      </c>
      <c r="I76" s="27" t="s">
        <v>490</v>
      </c>
      <c r="J76" s="61" t="s">
        <v>1328</v>
      </c>
    </row>
    <row r="77" spans="1:11" ht="15.75">
      <c r="A77" s="64" t="s">
        <v>1329</v>
      </c>
      <c r="B77" s="71" t="s">
        <v>1069</v>
      </c>
      <c r="C77" s="71" t="s">
        <v>1069</v>
      </c>
      <c r="D77" s="71" t="s">
        <v>1069</v>
      </c>
      <c r="E77" s="71" t="s">
        <v>1069</v>
      </c>
      <c r="F77" s="34" t="s">
        <v>492</v>
      </c>
      <c r="G77" s="9" t="s">
        <v>493</v>
      </c>
      <c r="H77" s="9" t="s">
        <v>494</v>
      </c>
      <c r="I77" s="27" t="s">
        <v>495</v>
      </c>
      <c r="J77" s="61" t="s">
        <v>496</v>
      </c>
    </row>
    <row r="78" spans="1:11" ht="15.75">
      <c r="A78" s="64" t="s">
        <v>1331</v>
      </c>
      <c r="B78" s="71" t="s">
        <v>1069</v>
      </c>
      <c r="C78" s="71" t="s">
        <v>1069</v>
      </c>
      <c r="D78" s="71" t="s">
        <v>1069</v>
      </c>
      <c r="E78" s="71" t="s">
        <v>1069</v>
      </c>
      <c r="F78" s="34" t="s">
        <v>503</v>
      </c>
      <c r="G78" s="9" t="s">
        <v>504</v>
      </c>
      <c r="H78" s="9" t="s">
        <v>505</v>
      </c>
      <c r="I78" s="27" t="s">
        <v>506</v>
      </c>
      <c r="J78" s="61" t="s">
        <v>507</v>
      </c>
    </row>
    <row r="79" spans="1:11" ht="15.75">
      <c r="A79" s="64" t="s">
        <v>1330</v>
      </c>
      <c r="B79" s="71" t="s">
        <v>1069</v>
      </c>
      <c r="C79" s="71" t="s">
        <v>1069</v>
      </c>
      <c r="D79" s="71" t="s">
        <v>1069</v>
      </c>
      <c r="E79" s="77"/>
      <c r="F79" s="34" t="s">
        <v>498</v>
      </c>
      <c r="G79" s="9" t="s">
        <v>499</v>
      </c>
      <c r="H79" s="9" t="s">
        <v>500</v>
      </c>
      <c r="I79" s="27" t="s">
        <v>501</v>
      </c>
      <c r="J79" s="61" t="s">
        <v>502</v>
      </c>
      <c r="K79" s="61" t="s">
        <v>1514</v>
      </c>
    </row>
    <row r="80" spans="1:11" ht="15.75">
      <c r="A80" s="64" t="s">
        <v>508</v>
      </c>
      <c r="B80" s="71" t="s">
        <v>1069</v>
      </c>
      <c r="C80" s="77"/>
      <c r="D80" s="77"/>
      <c r="E80" s="71" t="s">
        <v>1069</v>
      </c>
      <c r="F80" s="34" t="s">
        <v>509</v>
      </c>
      <c r="G80" s="9" t="s">
        <v>510</v>
      </c>
      <c r="H80" s="9" t="s">
        <v>362</v>
      </c>
      <c r="I80" s="30" t="s">
        <v>511</v>
      </c>
      <c r="J80" s="62" t="s">
        <v>512</v>
      </c>
    </row>
    <row r="81" spans="1:10" ht="15.75">
      <c r="A81" s="64" t="s">
        <v>1102</v>
      </c>
      <c r="B81" s="71" t="s">
        <v>1069</v>
      </c>
      <c r="C81" s="77"/>
      <c r="D81" s="77"/>
      <c r="E81" s="77"/>
      <c r="F81" s="34" t="s">
        <v>1103</v>
      </c>
      <c r="G81" s="9" t="s">
        <v>1104</v>
      </c>
      <c r="H81" s="9" t="s">
        <v>347</v>
      </c>
      <c r="I81" s="30" t="s">
        <v>1105</v>
      </c>
      <c r="J81" s="62" t="s">
        <v>1106</v>
      </c>
    </row>
    <row r="82" spans="1:10" ht="15.75">
      <c r="A82" s="64" t="s">
        <v>1400</v>
      </c>
      <c r="B82" s="71" t="s">
        <v>1069</v>
      </c>
      <c r="C82" s="86" t="s">
        <v>1069</v>
      </c>
      <c r="D82" s="86" t="s">
        <v>1069</v>
      </c>
      <c r="E82" s="86" t="s">
        <v>1069</v>
      </c>
      <c r="F82" s="34" t="s">
        <v>1440</v>
      </c>
      <c r="G82" s="9" t="s">
        <v>1441</v>
      </c>
      <c r="H82" s="9" t="s">
        <v>1442</v>
      </c>
      <c r="I82" s="30" t="s">
        <v>1443</v>
      </c>
      <c r="J82" s="62" t="s">
        <v>1444</v>
      </c>
    </row>
    <row r="83" spans="1:10" ht="15.75">
      <c r="A83" s="64" t="s">
        <v>77</v>
      </c>
      <c r="B83" s="71" t="s">
        <v>1069</v>
      </c>
      <c r="C83" s="71" t="s">
        <v>1069</v>
      </c>
      <c r="D83" s="71" t="s">
        <v>1069</v>
      </c>
      <c r="E83" s="39" t="s">
        <v>1069</v>
      </c>
      <c r="F83" s="33" t="s">
        <v>513</v>
      </c>
      <c r="G83" s="9" t="s">
        <v>1387</v>
      </c>
      <c r="H83" s="9" t="s">
        <v>341</v>
      </c>
      <c r="I83" s="27" t="s">
        <v>1388</v>
      </c>
      <c r="J83" s="61" t="s">
        <v>1509</v>
      </c>
    </row>
    <row r="84" spans="1:10" ht="15.75">
      <c r="A84" s="64" t="s">
        <v>1332</v>
      </c>
      <c r="B84" s="71" t="s">
        <v>1069</v>
      </c>
      <c r="C84" s="71" t="s">
        <v>1069</v>
      </c>
      <c r="D84" s="71" t="s">
        <v>1069</v>
      </c>
      <c r="E84" s="71" t="s">
        <v>1069</v>
      </c>
      <c r="F84" s="36" t="s">
        <v>517</v>
      </c>
      <c r="G84" s="9" t="s">
        <v>518</v>
      </c>
      <c r="H84" s="9" t="s">
        <v>306</v>
      </c>
      <c r="I84" s="27" t="s">
        <v>519</v>
      </c>
      <c r="J84" s="62" t="s">
        <v>520</v>
      </c>
    </row>
    <row r="85" spans="1:10" ht="15.75">
      <c r="A85" s="64" t="s">
        <v>521</v>
      </c>
      <c r="B85" s="71" t="s">
        <v>1069</v>
      </c>
      <c r="C85" s="71" t="s">
        <v>1069</v>
      </c>
      <c r="D85" s="71" t="s">
        <v>1069</v>
      </c>
      <c r="E85" s="39" t="s">
        <v>1069</v>
      </c>
      <c r="F85" s="33" t="s">
        <v>522</v>
      </c>
      <c r="G85" s="9" t="s">
        <v>523</v>
      </c>
      <c r="H85" s="9" t="s">
        <v>494</v>
      </c>
      <c r="I85" s="27" t="s">
        <v>524</v>
      </c>
      <c r="J85" s="62" t="s">
        <v>525</v>
      </c>
    </row>
    <row r="86" spans="1:10" ht="15.75">
      <c r="A86" s="64" t="s">
        <v>1333</v>
      </c>
      <c r="B86" s="71" t="s">
        <v>1069</v>
      </c>
      <c r="C86" s="71" t="s">
        <v>1069</v>
      </c>
      <c r="D86" s="71" t="s">
        <v>1069</v>
      </c>
      <c r="E86" s="39" t="s">
        <v>1069</v>
      </c>
      <c r="F86" s="33" t="s">
        <v>527</v>
      </c>
      <c r="G86" s="9" t="s">
        <v>528</v>
      </c>
      <c r="H86" s="9" t="s">
        <v>529</v>
      </c>
      <c r="I86" s="27" t="s">
        <v>530</v>
      </c>
      <c r="J86" s="61" t="s">
        <v>531</v>
      </c>
    </row>
    <row r="87" spans="1:10" ht="15.75">
      <c r="A87" s="64" t="s">
        <v>532</v>
      </c>
      <c r="B87" s="71" t="s">
        <v>1069</v>
      </c>
      <c r="C87" s="71" t="s">
        <v>1069</v>
      </c>
      <c r="D87" s="71" t="s">
        <v>1069</v>
      </c>
      <c r="E87" s="71" t="s">
        <v>1069</v>
      </c>
      <c r="F87" s="34" t="s">
        <v>1515</v>
      </c>
      <c r="G87" s="9" t="s">
        <v>534</v>
      </c>
      <c r="H87" s="9" t="s">
        <v>535</v>
      </c>
      <c r="I87" s="29" t="s">
        <v>1375</v>
      </c>
      <c r="J87" s="62" t="s">
        <v>1516</v>
      </c>
    </row>
    <row r="88" spans="1:10" ht="15.75">
      <c r="A88" s="64" t="s">
        <v>1334</v>
      </c>
      <c r="B88" s="71" t="s">
        <v>1069</v>
      </c>
      <c r="C88" s="71" t="s">
        <v>1069</v>
      </c>
      <c r="D88" s="71" t="s">
        <v>1069</v>
      </c>
      <c r="E88" s="39" t="s">
        <v>1069</v>
      </c>
      <c r="F88" s="33" t="s">
        <v>539</v>
      </c>
      <c r="G88" s="9" t="s">
        <v>540</v>
      </c>
      <c r="H88" s="9" t="s">
        <v>264</v>
      </c>
      <c r="I88" s="27" t="s">
        <v>541</v>
      </c>
      <c r="J88" s="61" t="s">
        <v>542</v>
      </c>
    </row>
    <row r="89" spans="1:10" ht="15.75">
      <c r="A89" s="64" t="s">
        <v>1369</v>
      </c>
      <c r="B89" s="71" t="s">
        <v>1069</v>
      </c>
      <c r="C89" s="77"/>
      <c r="D89" s="80"/>
      <c r="E89" s="77"/>
      <c r="F89" s="33" t="s">
        <v>1370</v>
      </c>
      <c r="G89" s="9" t="s">
        <v>1371</v>
      </c>
      <c r="H89" s="9" t="s">
        <v>1372</v>
      </c>
      <c r="I89" s="27" t="s">
        <v>1373</v>
      </c>
      <c r="J89" s="61" t="s">
        <v>1374</v>
      </c>
    </row>
    <row r="90" spans="1:10" ht="15.75">
      <c r="A90" s="64" t="s">
        <v>543</v>
      </c>
      <c r="B90" s="71" t="s">
        <v>1069</v>
      </c>
      <c r="C90" s="71" t="s">
        <v>1069</v>
      </c>
      <c r="D90" s="71" t="s">
        <v>1069</v>
      </c>
      <c r="E90" s="39" t="s">
        <v>1069</v>
      </c>
      <c r="F90" s="33" t="s">
        <v>544</v>
      </c>
      <c r="G90" s="9" t="s">
        <v>545</v>
      </c>
      <c r="H90" s="9" t="s">
        <v>546</v>
      </c>
      <c r="I90" s="11" t="s">
        <v>547</v>
      </c>
      <c r="J90" s="61" t="s">
        <v>548</v>
      </c>
    </row>
    <row r="91" spans="1:10" ht="15.75">
      <c r="A91" s="64" t="s">
        <v>1335</v>
      </c>
      <c r="B91" s="71" t="s">
        <v>1069</v>
      </c>
      <c r="C91" s="77"/>
      <c r="D91" s="77"/>
      <c r="E91" s="77"/>
      <c r="F91" s="34" t="s">
        <v>1520</v>
      </c>
      <c r="G91" s="32" t="s">
        <v>551</v>
      </c>
      <c r="H91" s="32" t="s">
        <v>329</v>
      </c>
      <c r="I91" s="27" t="s">
        <v>560</v>
      </c>
      <c r="J91" s="62" t="s">
        <v>1521</v>
      </c>
    </row>
    <row r="92" spans="1:10" ht="15.75">
      <c r="A92" s="60"/>
      <c r="B92" s="79"/>
      <c r="C92" s="71"/>
      <c r="D92" s="71"/>
      <c r="E92" s="79"/>
    </row>
    <row r="93" spans="1:10">
      <c r="A93" s="60" t="s">
        <v>1344</v>
      </c>
    </row>
  </sheetData>
  <hyperlinks>
    <hyperlink ref="J66" r:id="rId1" xr:uid="{00000000-0004-0000-1100-000000000000}"/>
    <hyperlink ref="J88" r:id="rId2" xr:uid="{00000000-0004-0000-1100-000001000000}"/>
    <hyperlink ref="J9" r:id="rId3" xr:uid="{00000000-0004-0000-1100-000002000000}"/>
    <hyperlink ref="J16" r:id="rId4" xr:uid="{00000000-0004-0000-1100-000003000000}"/>
    <hyperlink ref="J5" r:id="rId5" xr:uid="{00000000-0004-0000-1100-000004000000}"/>
    <hyperlink ref="J48" r:id="rId6" xr:uid="{00000000-0004-0000-1100-000005000000}"/>
    <hyperlink ref="J19" r:id="rId7" xr:uid="{00000000-0004-0000-1100-000006000000}"/>
    <hyperlink ref="J50" r:id="rId8" xr:uid="{00000000-0004-0000-1100-000007000000}"/>
    <hyperlink ref="J7" r:id="rId9" xr:uid="{00000000-0004-0000-1100-000008000000}"/>
    <hyperlink ref="J30" r:id="rId10" xr:uid="{00000000-0004-0000-1100-000009000000}"/>
    <hyperlink ref="J57" r:id="rId11" xr:uid="{00000000-0004-0000-1100-00000A000000}"/>
    <hyperlink ref="J39" r:id="rId12" xr:uid="{00000000-0004-0000-1100-00000B000000}"/>
    <hyperlink ref="J72" r:id="rId13" xr:uid="{00000000-0004-0000-1100-00000C000000}"/>
    <hyperlink ref="J38" r:id="rId14" xr:uid="{00000000-0004-0000-1100-00000D000000}"/>
    <hyperlink ref="J40" r:id="rId15" xr:uid="{00000000-0004-0000-1100-00000E000000}"/>
    <hyperlink ref="J90" r:id="rId16" xr:uid="{00000000-0004-0000-1100-00000F000000}"/>
    <hyperlink ref="J14" r:id="rId17" xr:uid="{00000000-0004-0000-1100-000010000000}"/>
    <hyperlink ref="J6" r:id="rId18" xr:uid="{00000000-0004-0000-1100-000011000000}"/>
    <hyperlink ref="J65" r:id="rId19" xr:uid="{00000000-0004-0000-1100-000012000000}"/>
    <hyperlink ref="J11" r:id="rId20" xr:uid="{00000000-0004-0000-1100-000013000000}"/>
    <hyperlink ref="J80" r:id="rId21" xr:uid="{00000000-0004-0000-1100-000014000000}"/>
    <hyperlink ref="J83" r:id="rId22" xr:uid="{00000000-0004-0000-1100-000015000000}"/>
    <hyperlink ref="J23" r:id="rId23" xr:uid="{00000000-0004-0000-1100-000016000000}"/>
    <hyperlink ref="J37" r:id="rId24" xr:uid="{00000000-0004-0000-1100-000017000000}"/>
    <hyperlink ref="J52" r:id="rId25" xr:uid="{00000000-0004-0000-1100-000018000000}"/>
    <hyperlink ref="J84" r:id="rId26" xr:uid="{00000000-0004-0000-1100-000019000000}"/>
    <hyperlink ref="J85" r:id="rId27" xr:uid="{00000000-0004-0000-1100-00001A000000}"/>
    <hyperlink ref="J36" r:id="rId28" xr:uid="{00000000-0004-0000-1100-00001B000000}"/>
    <hyperlink ref="J44" r:id="rId29" xr:uid="{00000000-0004-0000-1100-00001C000000}"/>
    <hyperlink ref="J51" r:id="rId30" xr:uid="{00000000-0004-0000-1100-00001D000000}"/>
    <hyperlink ref="J8" r:id="rId31" xr:uid="{00000000-0004-0000-1100-00001E000000}"/>
    <hyperlink ref="J22" r:id="rId32" xr:uid="{00000000-0004-0000-1100-00001F000000}"/>
    <hyperlink ref="J27" r:id="rId33" xr:uid="{00000000-0004-0000-1100-000020000000}"/>
    <hyperlink ref="J28" r:id="rId34" xr:uid="{00000000-0004-0000-1100-000021000000}"/>
    <hyperlink ref="J42" r:id="rId35" display="mailto:CCornett-Earley@ging.org" xr:uid="{00000000-0004-0000-1100-000022000000}"/>
    <hyperlink ref="J46" r:id="rId36" xr:uid="{00000000-0004-0000-1100-000023000000}"/>
    <hyperlink ref="J47" r:id="rId37" xr:uid="{00000000-0004-0000-1100-000024000000}"/>
    <hyperlink ref="J58" r:id="rId38" xr:uid="{00000000-0004-0000-1100-000025000000}"/>
    <hyperlink ref="J69" r:id="rId39" xr:uid="{00000000-0004-0000-1100-000026000000}"/>
    <hyperlink ref="J79" r:id="rId40" xr:uid="{00000000-0004-0000-1100-000027000000}"/>
    <hyperlink ref="J86" r:id="rId41" xr:uid="{00000000-0004-0000-1100-000028000000}"/>
    <hyperlink ref="J4" location="'WIA Finance Contact '!A1" display="valeria@afriahealthcare.com" xr:uid="{00000000-0004-0000-1100-000029000000}"/>
    <hyperlink ref="J43" r:id="rId42" xr:uid="{00000000-0004-0000-1100-00002A000000}"/>
    <hyperlink ref="J54" r:id="rId43" xr:uid="{00000000-0004-0000-1100-00002B000000}"/>
    <hyperlink ref="J74" r:id="rId44" xr:uid="{00000000-0004-0000-1100-00002C000000}"/>
    <hyperlink ref="J77" r:id="rId45" xr:uid="{00000000-0004-0000-1100-00002D000000}"/>
    <hyperlink ref="J12" r:id="rId46" xr:uid="{00000000-0004-0000-1100-00002E000000}"/>
    <hyperlink ref="J78" location="'WIA Contact '!A1" display="ron@rsthomas.net" xr:uid="{00000000-0004-0000-1100-00002F000000}"/>
    <hyperlink ref="J3" r:id="rId47" xr:uid="{00000000-0004-0000-1100-000030000000}"/>
    <hyperlink ref="J13" r:id="rId48" xr:uid="{00000000-0004-0000-1100-000031000000}"/>
    <hyperlink ref="J70" r:id="rId49" xr:uid="{00000000-0004-0000-1100-000032000000}"/>
    <hyperlink ref="J81" r:id="rId50" xr:uid="{00000000-0004-0000-1100-000033000000}"/>
    <hyperlink ref="J17" r:id="rId51" xr:uid="{00000000-0004-0000-1100-000034000000}"/>
    <hyperlink ref="J64" r:id="rId52" xr:uid="{00000000-0004-0000-1100-000035000000}"/>
    <hyperlink ref="J59" r:id="rId53" xr:uid="{00000000-0004-0000-1100-000036000000}"/>
    <hyperlink ref="J60" r:id="rId54" xr:uid="{00000000-0004-0000-1100-000037000000}"/>
    <hyperlink ref="J61" r:id="rId55" xr:uid="{00000000-0004-0000-1100-000038000000}"/>
    <hyperlink ref="J18" r:id="rId56" xr:uid="{00000000-0004-0000-1100-000039000000}"/>
    <hyperlink ref="J45" r:id="rId57" xr:uid="{00000000-0004-0000-1100-00003A000000}"/>
    <hyperlink ref="J53" r:id="rId58" xr:uid="{00000000-0004-0000-1100-00003B000000}"/>
    <hyperlink ref="J76" r:id="rId59" xr:uid="{00000000-0004-0000-1100-00003C000000}"/>
    <hyperlink ref="J68" r:id="rId60" xr:uid="{00000000-0004-0000-1100-00003D000000}"/>
    <hyperlink ref="J21" r:id="rId61" xr:uid="{00000000-0004-0000-1100-00003E000000}"/>
    <hyperlink ref="J31" r:id="rId62" xr:uid="{00000000-0004-0000-1100-00003F000000}"/>
    <hyperlink ref="J33:J36" r:id="rId63" display="amccoy-dhaamin@cci.edu" xr:uid="{00000000-0004-0000-1100-000040000000}"/>
    <hyperlink ref="J62" r:id="rId64" xr:uid="{00000000-0004-0000-1100-000041000000}"/>
    <hyperlink ref="J10" r:id="rId65" xr:uid="{00000000-0004-0000-1100-000042000000}"/>
    <hyperlink ref="J20" r:id="rId66" xr:uid="{00000000-0004-0000-1100-000043000000}"/>
    <hyperlink ref="J67" r:id="rId67" xr:uid="{00000000-0004-0000-1100-000044000000}"/>
    <hyperlink ref="J49" r:id="rId68" xr:uid="{00000000-0004-0000-1100-000045000000}"/>
    <hyperlink ref="J89" r:id="rId69" xr:uid="{00000000-0004-0000-1100-000046000000}"/>
    <hyperlink ref="J24" r:id="rId70" xr:uid="{00000000-0004-0000-1100-000047000000}"/>
    <hyperlink ref="J41" r:id="rId71" display="mailto:darrellw@georgiacc.com" xr:uid="{00000000-0004-0000-1100-000048000000}"/>
    <hyperlink ref="J63" r:id="rId72" display="mailto:Hlms_rchll@yahoo.com" xr:uid="{00000000-0004-0000-1100-000049000000}"/>
    <hyperlink ref="J71" r:id="rId73" xr:uid="{00000000-0004-0000-1100-00004A000000}"/>
    <hyperlink ref="J82" r:id="rId74" xr:uid="{00000000-0004-0000-1100-00004B000000}"/>
    <hyperlink ref="J2" r:id="rId75" xr:uid="{00000000-0004-0000-1100-00004C000000}"/>
    <hyperlink ref="J25" r:id="rId76" xr:uid="{00000000-0004-0000-1100-00004D000000}"/>
    <hyperlink ref="J29" r:id="rId77" xr:uid="{00000000-0004-0000-1100-00004E000000}"/>
    <hyperlink ref="J56" r:id="rId78" xr:uid="{00000000-0004-0000-1100-00004F000000}"/>
    <hyperlink ref="J26" r:id="rId79" xr:uid="{00000000-0004-0000-1100-000050000000}"/>
    <hyperlink ref="K79" r:id="rId80" xr:uid="{00000000-0004-0000-1100-000051000000}"/>
    <hyperlink ref="J91" r:id="rId81" xr:uid="{00000000-0004-0000-1100-000052000000}"/>
    <hyperlink ref="J73" r:id="rId82" xr:uid="{00000000-0004-0000-1100-000053000000}"/>
  </hyperlinks>
  <pageMargins left="0.7" right="0.7" top="0.75" bottom="0.75" header="0.3" footer="0.3"/>
  <pageSetup orientation="landscape" horizontalDpi="1200" verticalDpi="1200" r:id="rId83"/>
  <legacyDrawing r:id="rId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249977111117893"/>
    <pageSetUpPr fitToPage="1"/>
  </sheetPr>
  <dimension ref="A1:H30"/>
  <sheetViews>
    <sheetView zoomScaleNormal="100" workbookViewId="0">
      <selection activeCell="A81" sqref="A81"/>
    </sheetView>
  </sheetViews>
  <sheetFormatPr defaultRowHeight="15.05"/>
  <cols>
    <col min="1" max="1" width="44.88671875" bestFit="1" customWidth="1"/>
    <col min="2" max="2" width="17.88671875" customWidth="1"/>
    <col min="3" max="3" width="12.5546875" customWidth="1"/>
    <col min="4" max="4" width="16.109375" customWidth="1"/>
    <col min="5" max="5" width="32.109375" bestFit="1" customWidth="1"/>
    <col min="6" max="6" width="12.6640625" bestFit="1" customWidth="1"/>
    <col min="7" max="7" width="24.6640625" bestFit="1" customWidth="1"/>
    <col min="8" max="8" width="12.44140625" customWidth="1"/>
  </cols>
  <sheetData>
    <row r="1" spans="1:8" ht="60.05" customHeight="1">
      <c r="A1" s="140" t="s">
        <v>1976</v>
      </c>
      <c r="B1" s="145"/>
      <c r="C1" s="145"/>
      <c r="D1" s="145"/>
      <c r="E1" s="139"/>
      <c r="F1" s="139"/>
      <c r="G1" s="141"/>
      <c r="H1" s="147"/>
    </row>
    <row r="2" spans="1:8" ht="24.25">
      <c r="A2" s="148" t="s">
        <v>0</v>
      </c>
      <c r="B2" s="148" t="s">
        <v>1</v>
      </c>
      <c r="C2" s="149" t="s">
        <v>2</v>
      </c>
      <c r="D2" s="149" t="s">
        <v>3</v>
      </c>
      <c r="E2" s="146" t="s">
        <v>4</v>
      </c>
      <c r="F2" s="146" t="s">
        <v>155</v>
      </c>
      <c r="G2" s="146" t="s">
        <v>5</v>
      </c>
      <c r="H2" s="146" t="s">
        <v>6</v>
      </c>
    </row>
    <row r="3" spans="1:8" ht="18.350000000000001">
      <c r="A3" s="142" t="s">
        <v>17</v>
      </c>
      <c r="B3" s="143" t="s">
        <v>811</v>
      </c>
      <c r="C3" s="3">
        <v>500</v>
      </c>
      <c r="D3" s="3">
        <v>120</v>
      </c>
      <c r="E3" s="3">
        <v>30</v>
      </c>
      <c r="F3" s="3">
        <v>118</v>
      </c>
      <c r="G3" s="3">
        <v>230</v>
      </c>
      <c r="H3" s="3">
        <f t="shared" ref="H3:H10" si="0">SUM(C3:G3)</f>
        <v>998</v>
      </c>
    </row>
    <row r="4" spans="1:8" ht="18.350000000000001">
      <c r="A4" s="142" t="s">
        <v>17</v>
      </c>
      <c r="B4" s="143" t="s">
        <v>8</v>
      </c>
      <c r="C4" s="3">
        <v>2100</v>
      </c>
      <c r="D4" s="3">
        <v>320</v>
      </c>
      <c r="E4" s="3">
        <v>0</v>
      </c>
      <c r="F4" s="3">
        <v>359</v>
      </c>
      <c r="G4" s="3">
        <v>417</v>
      </c>
      <c r="H4" s="3">
        <f t="shared" si="0"/>
        <v>3196</v>
      </c>
    </row>
    <row r="5" spans="1:8" ht="18.350000000000001">
      <c r="A5" s="142" t="s">
        <v>21</v>
      </c>
      <c r="B5" s="143" t="s">
        <v>811</v>
      </c>
      <c r="C5" s="3">
        <v>700</v>
      </c>
      <c r="D5" s="3">
        <v>75</v>
      </c>
      <c r="E5" s="3">
        <v>50</v>
      </c>
      <c r="F5" s="3">
        <v>107</v>
      </c>
      <c r="G5" s="3">
        <v>125</v>
      </c>
      <c r="H5" s="3">
        <f t="shared" si="0"/>
        <v>1057</v>
      </c>
    </row>
    <row r="6" spans="1:8" ht="18.350000000000001">
      <c r="A6" s="142" t="s">
        <v>21</v>
      </c>
      <c r="B6" s="143" t="s">
        <v>116</v>
      </c>
      <c r="C6" s="3">
        <v>2000</v>
      </c>
      <c r="D6" s="3">
        <v>115</v>
      </c>
      <c r="E6" s="3">
        <v>0</v>
      </c>
      <c r="F6" s="3">
        <v>149</v>
      </c>
      <c r="G6" s="3">
        <v>100</v>
      </c>
      <c r="H6" s="3">
        <f t="shared" si="0"/>
        <v>2364</v>
      </c>
    </row>
    <row r="7" spans="1:8" ht="18.350000000000001">
      <c r="A7" s="142" t="s">
        <v>25</v>
      </c>
      <c r="B7" s="143" t="s">
        <v>811</v>
      </c>
      <c r="C7" s="3">
        <v>450</v>
      </c>
      <c r="D7" s="3">
        <v>50</v>
      </c>
      <c r="E7" s="3">
        <v>25</v>
      </c>
      <c r="F7" s="3">
        <v>107</v>
      </c>
      <c r="G7" s="3">
        <v>100</v>
      </c>
      <c r="H7" s="3">
        <f t="shared" si="0"/>
        <v>732</v>
      </c>
    </row>
    <row r="8" spans="1:8" ht="18.350000000000001">
      <c r="A8" s="142" t="s">
        <v>25</v>
      </c>
      <c r="B8" s="143" t="s">
        <v>8</v>
      </c>
      <c r="C8" s="3">
        <v>2604.3000000000002</v>
      </c>
      <c r="D8" s="3">
        <v>145.69999999999999</v>
      </c>
      <c r="E8" s="3">
        <v>50</v>
      </c>
      <c r="F8" s="3">
        <v>189</v>
      </c>
      <c r="G8" s="3">
        <v>200</v>
      </c>
      <c r="H8" s="3">
        <f t="shared" si="0"/>
        <v>3189</v>
      </c>
    </row>
    <row r="9" spans="1:8" ht="18.350000000000001">
      <c r="A9" s="142" t="s">
        <v>1255</v>
      </c>
      <c r="B9" s="143" t="s">
        <v>1256</v>
      </c>
      <c r="C9" s="3">
        <v>625</v>
      </c>
      <c r="D9" s="3">
        <v>85</v>
      </c>
      <c r="E9" s="3">
        <v>0</v>
      </c>
      <c r="F9" s="3">
        <v>107</v>
      </c>
      <c r="G9" s="3">
        <v>195</v>
      </c>
      <c r="H9" s="3">
        <f t="shared" si="0"/>
        <v>1012</v>
      </c>
    </row>
    <row r="10" spans="1:8" ht="18.350000000000001">
      <c r="A10" s="142" t="s">
        <v>1255</v>
      </c>
      <c r="B10" s="143" t="s">
        <v>116</v>
      </c>
      <c r="C10" s="5">
        <v>900</v>
      </c>
      <c r="D10" s="5">
        <v>110</v>
      </c>
      <c r="E10" s="5">
        <v>0</v>
      </c>
      <c r="F10" s="5">
        <v>0</v>
      </c>
      <c r="G10" s="5">
        <v>436</v>
      </c>
      <c r="H10" s="5">
        <f t="shared" si="0"/>
        <v>1446</v>
      </c>
    </row>
    <row r="11" spans="1:8" ht="18.350000000000001">
      <c r="A11" s="142" t="s">
        <v>26</v>
      </c>
      <c r="B11" s="143" t="s">
        <v>811</v>
      </c>
      <c r="C11" s="3">
        <v>570</v>
      </c>
      <c r="D11" s="3">
        <v>50</v>
      </c>
      <c r="E11" s="3">
        <v>0</v>
      </c>
      <c r="F11" s="3">
        <v>107</v>
      </c>
      <c r="G11" s="3">
        <v>180</v>
      </c>
      <c r="H11" s="3">
        <f t="shared" ref="H11:H18" si="1">SUM(C11:G11)</f>
        <v>907</v>
      </c>
    </row>
    <row r="12" spans="1:8" ht="18.350000000000001">
      <c r="A12" s="142" t="s">
        <v>26</v>
      </c>
      <c r="B12" s="143" t="s">
        <v>116</v>
      </c>
      <c r="C12" s="3">
        <v>3593</v>
      </c>
      <c r="D12" s="3">
        <v>100</v>
      </c>
      <c r="E12" s="3">
        <v>150</v>
      </c>
      <c r="F12" s="3">
        <v>215</v>
      </c>
      <c r="G12" s="3">
        <v>35</v>
      </c>
      <c r="H12" s="3">
        <v>4093</v>
      </c>
    </row>
    <row r="13" spans="1:8" ht="18.350000000000001">
      <c r="A13" s="142" t="s">
        <v>819</v>
      </c>
      <c r="B13" s="143" t="s">
        <v>811</v>
      </c>
      <c r="C13" s="3">
        <v>600</v>
      </c>
      <c r="D13" s="3">
        <v>50</v>
      </c>
      <c r="E13" s="3">
        <v>25</v>
      </c>
      <c r="F13" s="3">
        <v>107</v>
      </c>
      <c r="G13" s="3">
        <v>234</v>
      </c>
      <c r="H13" s="3">
        <f t="shared" si="1"/>
        <v>1016</v>
      </c>
    </row>
    <row r="14" spans="1:8" ht="18.350000000000001">
      <c r="A14" s="142" t="s">
        <v>819</v>
      </c>
      <c r="B14" s="143" t="s">
        <v>8</v>
      </c>
      <c r="C14" s="3">
        <v>2000</v>
      </c>
      <c r="D14" s="3">
        <v>115</v>
      </c>
      <c r="E14" s="3">
        <v>50</v>
      </c>
      <c r="F14" s="3">
        <v>150</v>
      </c>
      <c r="G14" s="3">
        <v>638</v>
      </c>
      <c r="H14" s="3">
        <f t="shared" si="1"/>
        <v>2953</v>
      </c>
    </row>
    <row r="15" spans="1:8" ht="18.350000000000001">
      <c r="A15" s="142" t="s">
        <v>28</v>
      </c>
      <c r="B15" s="143" t="s">
        <v>811</v>
      </c>
      <c r="C15" s="3">
        <v>502</v>
      </c>
      <c r="D15" s="3">
        <v>40</v>
      </c>
      <c r="E15" s="3">
        <v>0</v>
      </c>
      <c r="F15" s="3">
        <v>110</v>
      </c>
      <c r="G15" s="3">
        <v>80</v>
      </c>
      <c r="H15" s="3">
        <f t="shared" si="1"/>
        <v>732</v>
      </c>
    </row>
    <row r="16" spans="1:8" s="60" customFormat="1" ht="18.350000000000001">
      <c r="A16" s="142" t="s">
        <v>28</v>
      </c>
      <c r="B16" s="143" t="s">
        <v>116</v>
      </c>
      <c r="C16" s="3">
        <v>1895</v>
      </c>
      <c r="D16" s="3" t="s">
        <v>1213</v>
      </c>
      <c r="E16" s="3"/>
      <c r="F16" s="3"/>
      <c r="G16" s="3">
        <v>0</v>
      </c>
      <c r="H16" s="3"/>
    </row>
    <row r="17" spans="1:8" ht="18.350000000000001">
      <c r="A17" s="142" t="s">
        <v>33</v>
      </c>
      <c r="B17" s="143" t="s">
        <v>811</v>
      </c>
      <c r="C17" s="3">
        <v>560</v>
      </c>
      <c r="D17" s="3">
        <v>60</v>
      </c>
      <c r="E17" s="3">
        <v>50</v>
      </c>
      <c r="F17" s="3">
        <v>107</v>
      </c>
      <c r="G17" s="3">
        <v>200</v>
      </c>
      <c r="H17" s="3">
        <f>SUM(C17:G17)</f>
        <v>977</v>
      </c>
    </row>
    <row r="18" spans="1:8" ht="18.350000000000001">
      <c r="A18" s="142" t="s">
        <v>33</v>
      </c>
      <c r="B18" s="143" t="s">
        <v>8</v>
      </c>
      <c r="C18" s="3">
        <v>1600</v>
      </c>
      <c r="D18" s="3">
        <v>269</v>
      </c>
      <c r="E18" s="3">
        <v>0</v>
      </c>
      <c r="F18" s="3">
        <v>200</v>
      </c>
      <c r="G18" s="3">
        <v>75</v>
      </c>
      <c r="H18" s="3">
        <f t="shared" si="1"/>
        <v>2144</v>
      </c>
    </row>
    <row r="19" spans="1:8" ht="18.350000000000001">
      <c r="A19" s="142" t="s">
        <v>50</v>
      </c>
      <c r="B19" s="143" t="s">
        <v>811</v>
      </c>
      <c r="C19" s="3">
        <v>500</v>
      </c>
      <c r="D19" s="3">
        <v>70</v>
      </c>
      <c r="E19" s="3">
        <v>50</v>
      </c>
      <c r="F19" s="3">
        <v>107</v>
      </c>
      <c r="G19" s="3">
        <v>311</v>
      </c>
      <c r="H19" s="3">
        <f t="shared" ref="H19:H24" si="2">SUM(C19:G19)</f>
        <v>1038</v>
      </c>
    </row>
    <row r="20" spans="1:8" ht="18.350000000000001">
      <c r="A20" s="142" t="s">
        <v>50</v>
      </c>
      <c r="B20" s="143" t="s">
        <v>8</v>
      </c>
      <c r="C20" s="3">
        <v>2500</v>
      </c>
      <c r="D20" s="3">
        <v>93</v>
      </c>
      <c r="E20" s="3">
        <v>0</v>
      </c>
      <c r="F20" s="3">
        <v>149</v>
      </c>
      <c r="G20" s="3">
        <v>0</v>
      </c>
      <c r="H20" s="3">
        <f t="shared" si="2"/>
        <v>2742</v>
      </c>
    </row>
    <row r="21" spans="1:8" ht="18.350000000000001">
      <c r="A21" s="142" t="s">
        <v>158</v>
      </c>
      <c r="B21" s="143" t="s">
        <v>811</v>
      </c>
      <c r="C21" s="3">
        <v>625</v>
      </c>
      <c r="D21" s="3">
        <v>60</v>
      </c>
      <c r="E21" s="3">
        <v>25</v>
      </c>
      <c r="F21" s="3">
        <v>107</v>
      </c>
      <c r="G21" s="3">
        <v>264</v>
      </c>
      <c r="H21" s="3">
        <f t="shared" si="2"/>
        <v>1081</v>
      </c>
    </row>
    <row r="22" spans="1:8" ht="18.350000000000001">
      <c r="A22" s="142" t="s">
        <v>158</v>
      </c>
      <c r="B22" s="143" t="s">
        <v>8</v>
      </c>
      <c r="C22" s="3">
        <v>2811</v>
      </c>
      <c r="D22" s="3">
        <v>147.5</v>
      </c>
      <c r="E22" s="3">
        <v>0</v>
      </c>
      <c r="F22" s="3">
        <v>107</v>
      </c>
      <c r="G22" s="3">
        <v>0</v>
      </c>
      <c r="H22" s="3">
        <f t="shared" si="2"/>
        <v>3065.5</v>
      </c>
    </row>
    <row r="23" spans="1:8" ht="18.350000000000001">
      <c r="A23" s="142" t="s">
        <v>67</v>
      </c>
      <c r="B23" s="143" t="s">
        <v>820</v>
      </c>
      <c r="C23" s="3">
        <v>540</v>
      </c>
      <c r="D23" s="3">
        <v>20</v>
      </c>
      <c r="E23" s="3">
        <v>75</v>
      </c>
      <c r="F23" s="3">
        <v>107</v>
      </c>
      <c r="G23" s="3">
        <v>90</v>
      </c>
      <c r="H23" s="3">
        <f t="shared" si="2"/>
        <v>832</v>
      </c>
    </row>
    <row r="24" spans="1:8" ht="18.350000000000001">
      <c r="A24" s="142" t="s">
        <v>67</v>
      </c>
      <c r="B24" s="143" t="s">
        <v>116</v>
      </c>
      <c r="C24" s="3">
        <v>1945</v>
      </c>
      <c r="D24" s="3">
        <v>0</v>
      </c>
      <c r="E24" s="3">
        <v>0</v>
      </c>
      <c r="F24" s="3">
        <v>0</v>
      </c>
      <c r="G24" s="3">
        <v>0</v>
      </c>
      <c r="H24" s="3">
        <f t="shared" si="2"/>
        <v>1945</v>
      </c>
    </row>
    <row r="25" spans="1:8" ht="18.350000000000001">
      <c r="A25" s="142" t="s">
        <v>72</v>
      </c>
      <c r="B25" s="143" t="s">
        <v>820</v>
      </c>
      <c r="C25" s="3">
        <v>450</v>
      </c>
      <c r="D25" s="3">
        <v>95</v>
      </c>
      <c r="E25" s="3">
        <v>25</v>
      </c>
      <c r="F25" s="3">
        <v>107</v>
      </c>
      <c r="G25" s="3">
        <v>155</v>
      </c>
      <c r="H25" s="3">
        <f>SUM(C25:G25)</f>
        <v>832</v>
      </c>
    </row>
    <row r="26" spans="1:8" ht="18.350000000000001">
      <c r="A26" s="142" t="s">
        <v>72</v>
      </c>
      <c r="B26" s="143" t="s">
        <v>116</v>
      </c>
      <c r="C26" s="3">
        <v>1599</v>
      </c>
      <c r="D26" s="3">
        <v>180</v>
      </c>
      <c r="E26" s="3">
        <v>25</v>
      </c>
      <c r="F26" s="3">
        <v>149</v>
      </c>
      <c r="G26" s="3">
        <v>45</v>
      </c>
      <c r="H26" s="3">
        <f>SUM(C26:G26)</f>
        <v>1998</v>
      </c>
    </row>
    <row r="27" spans="1:8">
      <c r="B27" s="81"/>
    </row>
    <row r="28" spans="1:8">
      <c r="B28" s="81"/>
      <c r="C28" s="81"/>
      <c r="D28" s="81"/>
      <c r="E28" s="81"/>
      <c r="F28" s="81"/>
      <c r="G28" s="81"/>
    </row>
    <row r="29" spans="1:8">
      <c r="A29" s="60"/>
    </row>
    <row r="30" spans="1:8">
      <c r="A30" s="60"/>
    </row>
  </sheetData>
  <pageMargins left="0.7" right="0.7" top="0.75" bottom="0.75" header="0.3" footer="0.3"/>
  <pageSetup scale="70" fitToHeight="0"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1"/>
  </sheetPr>
  <dimension ref="A1:G73"/>
  <sheetViews>
    <sheetView topLeftCell="A28" workbookViewId="0">
      <selection activeCell="A17" sqref="A17:IV17"/>
    </sheetView>
  </sheetViews>
  <sheetFormatPr defaultRowHeight="15.05"/>
  <cols>
    <col min="1" max="1" width="61.88671875" bestFit="1" customWidth="1"/>
    <col min="2" max="2" width="8.88671875" bestFit="1" customWidth="1"/>
    <col min="3" max="3" width="26.5546875" bestFit="1" customWidth="1"/>
    <col min="4" max="4" width="44.33203125" bestFit="1" customWidth="1"/>
    <col min="5" max="5" width="26.33203125" bestFit="1" customWidth="1"/>
    <col min="6" max="6" width="28.6640625" bestFit="1" customWidth="1"/>
    <col min="7" max="7" width="37" bestFit="1" customWidth="1"/>
  </cols>
  <sheetData>
    <row r="1" spans="1:7" ht="18.350000000000001">
      <c r="A1" s="44" t="s">
        <v>0</v>
      </c>
      <c r="B1" s="45" t="s">
        <v>1068</v>
      </c>
      <c r="C1" s="44" t="s">
        <v>212</v>
      </c>
      <c r="D1" s="46" t="s">
        <v>213</v>
      </c>
      <c r="E1" s="46" t="s">
        <v>214</v>
      </c>
      <c r="F1" s="44" t="s">
        <v>215</v>
      </c>
      <c r="G1" s="44" t="s">
        <v>216</v>
      </c>
    </row>
    <row r="2" spans="1:7" ht="15.75">
      <c r="A2" s="28" t="s">
        <v>217</v>
      </c>
      <c r="B2" s="38" t="s">
        <v>1069</v>
      </c>
      <c r="C2" s="33" t="s">
        <v>218</v>
      </c>
      <c r="D2" s="10" t="s">
        <v>219</v>
      </c>
      <c r="E2" s="10" t="s">
        <v>220</v>
      </c>
      <c r="F2" s="27" t="s">
        <v>221</v>
      </c>
      <c r="G2" s="22" t="s">
        <v>222</v>
      </c>
    </row>
    <row r="3" spans="1:7" ht="15.75">
      <c r="A3" s="28" t="s">
        <v>223</v>
      </c>
      <c r="B3" s="38" t="s">
        <v>1069</v>
      </c>
      <c r="C3" s="33" t="s">
        <v>224</v>
      </c>
      <c r="D3" s="9" t="s">
        <v>225</v>
      </c>
      <c r="E3" s="9" t="s">
        <v>226</v>
      </c>
      <c r="F3" s="27" t="s">
        <v>227</v>
      </c>
      <c r="G3" s="22" t="s">
        <v>228</v>
      </c>
    </row>
    <row r="4" spans="1:7" ht="15.75">
      <c r="A4" s="43" t="s">
        <v>229</v>
      </c>
      <c r="B4" s="41" t="s">
        <v>1069</v>
      </c>
      <c r="C4" s="33" t="s">
        <v>230</v>
      </c>
      <c r="D4" s="9" t="s">
        <v>231</v>
      </c>
      <c r="E4" s="9" t="s">
        <v>232</v>
      </c>
      <c r="F4" s="27" t="s">
        <v>233</v>
      </c>
      <c r="G4" s="22" t="s">
        <v>234</v>
      </c>
    </row>
    <row r="5" spans="1:7" ht="15.75">
      <c r="A5" s="28" t="s">
        <v>235</v>
      </c>
      <c r="B5" s="38" t="s">
        <v>1069</v>
      </c>
      <c r="C5" s="33" t="s">
        <v>236</v>
      </c>
      <c r="D5" s="9" t="s">
        <v>237</v>
      </c>
      <c r="E5" s="9" t="s">
        <v>238</v>
      </c>
      <c r="F5" s="27" t="s">
        <v>239</v>
      </c>
      <c r="G5" s="22" t="s">
        <v>240</v>
      </c>
    </row>
    <row r="6" spans="1:7" ht="15.75">
      <c r="A6" s="43" t="s">
        <v>241</v>
      </c>
      <c r="B6" s="41" t="s">
        <v>1069</v>
      </c>
      <c r="C6" s="33" t="s">
        <v>242</v>
      </c>
      <c r="D6" s="9" t="s">
        <v>243</v>
      </c>
      <c r="E6" s="9" t="s">
        <v>244</v>
      </c>
      <c r="F6" s="27" t="s">
        <v>245</v>
      </c>
      <c r="G6" s="22" t="s">
        <v>246</v>
      </c>
    </row>
    <row r="7" spans="1:7" ht="15.75">
      <c r="A7" s="28" t="s">
        <v>247</v>
      </c>
      <c r="B7" s="41" t="s">
        <v>1069</v>
      </c>
      <c r="C7" s="33" t="s">
        <v>248</v>
      </c>
      <c r="D7" s="9" t="s">
        <v>1070</v>
      </c>
      <c r="E7" s="9" t="s">
        <v>249</v>
      </c>
      <c r="F7" s="27" t="s">
        <v>250</v>
      </c>
      <c r="G7" s="26" t="s">
        <v>251</v>
      </c>
    </row>
    <row r="8" spans="1:7" ht="15.75">
      <c r="A8" s="28" t="s">
        <v>17</v>
      </c>
      <c r="B8" s="41" t="s">
        <v>1069</v>
      </c>
      <c r="C8" s="33" t="s">
        <v>252</v>
      </c>
      <c r="D8" s="9" t="s">
        <v>253</v>
      </c>
      <c r="E8" s="9" t="s">
        <v>254</v>
      </c>
      <c r="F8" s="27" t="s">
        <v>255</v>
      </c>
      <c r="G8" s="22" t="s">
        <v>256</v>
      </c>
    </row>
    <row r="9" spans="1:7" ht="15.75">
      <c r="A9" s="43" t="s">
        <v>257</v>
      </c>
      <c r="B9" s="41" t="s">
        <v>1069</v>
      </c>
      <c r="C9" s="33" t="s">
        <v>1071</v>
      </c>
      <c r="D9" s="9" t="s">
        <v>258</v>
      </c>
      <c r="E9" s="9" t="s">
        <v>259</v>
      </c>
      <c r="F9" s="27" t="s">
        <v>260</v>
      </c>
      <c r="G9" s="22" t="s">
        <v>559</v>
      </c>
    </row>
    <row r="10" spans="1:7" ht="15.75">
      <c r="A10" s="40" t="s">
        <v>1072</v>
      </c>
      <c r="B10" s="47"/>
      <c r="C10" s="48" t="s">
        <v>1073</v>
      </c>
      <c r="D10" s="49" t="s">
        <v>1074</v>
      </c>
      <c r="E10" s="49" t="s">
        <v>451</v>
      </c>
      <c r="F10" s="27" t="s">
        <v>1075</v>
      </c>
      <c r="G10" s="22"/>
    </row>
    <row r="11" spans="1:7" ht="15.75">
      <c r="A11" s="43" t="s">
        <v>261</v>
      </c>
      <c r="B11" s="38" t="s">
        <v>1069</v>
      </c>
      <c r="C11" s="33" t="s">
        <v>262</v>
      </c>
      <c r="D11" s="9" t="s">
        <v>263</v>
      </c>
      <c r="E11" s="9" t="s">
        <v>264</v>
      </c>
      <c r="F11" s="27" t="s">
        <v>265</v>
      </c>
      <c r="G11" s="22" t="s">
        <v>266</v>
      </c>
    </row>
    <row r="12" spans="1:7" ht="15.75">
      <c r="A12" s="43" t="s">
        <v>267</v>
      </c>
      <c r="B12" s="38" t="s">
        <v>1069</v>
      </c>
      <c r="C12" s="34" t="s">
        <v>268</v>
      </c>
      <c r="D12" s="9" t="s">
        <v>269</v>
      </c>
      <c r="E12" s="9" t="s">
        <v>270</v>
      </c>
      <c r="F12" s="27" t="s">
        <v>271</v>
      </c>
      <c r="G12" s="22" t="s">
        <v>272</v>
      </c>
    </row>
    <row r="13" spans="1:7" ht="15.75">
      <c r="A13" s="28" t="s">
        <v>273</v>
      </c>
      <c r="B13" s="41" t="s">
        <v>1069</v>
      </c>
      <c r="C13" s="34" t="s">
        <v>274</v>
      </c>
      <c r="D13" s="9" t="s">
        <v>275</v>
      </c>
      <c r="E13" s="9" t="s">
        <v>276</v>
      </c>
      <c r="F13" s="27" t="s">
        <v>277</v>
      </c>
      <c r="G13" s="22" t="s">
        <v>278</v>
      </c>
    </row>
    <row r="14" spans="1:7" ht="15.75">
      <c r="A14" s="28" t="s">
        <v>279</v>
      </c>
      <c r="B14" s="38" t="s">
        <v>1069</v>
      </c>
      <c r="C14" s="35" t="s">
        <v>280</v>
      </c>
      <c r="D14" s="9" t="s">
        <v>281</v>
      </c>
      <c r="E14" s="9" t="s">
        <v>282</v>
      </c>
      <c r="F14" s="25" t="s">
        <v>283</v>
      </c>
      <c r="G14" s="23" t="s">
        <v>284</v>
      </c>
    </row>
    <row r="15" spans="1:7" ht="15.75">
      <c r="A15" s="40" t="s">
        <v>1076</v>
      </c>
      <c r="B15" s="47"/>
      <c r="C15" s="50" t="s">
        <v>1077</v>
      </c>
      <c r="D15" s="49" t="s">
        <v>1078</v>
      </c>
      <c r="E15" s="49" t="s">
        <v>1079</v>
      </c>
      <c r="F15" s="25" t="s">
        <v>1080</v>
      </c>
      <c r="G15" s="23" t="s">
        <v>1081</v>
      </c>
    </row>
    <row r="16" spans="1:7" ht="15.75">
      <c r="A16" s="31" t="s">
        <v>285</v>
      </c>
      <c r="B16" s="39" t="s">
        <v>1069</v>
      </c>
      <c r="C16" s="35" t="s">
        <v>286</v>
      </c>
      <c r="D16" s="9" t="s">
        <v>287</v>
      </c>
      <c r="E16" s="9" t="s">
        <v>288</v>
      </c>
      <c r="F16" s="25" t="s">
        <v>289</v>
      </c>
      <c r="G16" s="23" t="s">
        <v>290</v>
      </c>
    </row>
    <row r="17" spans="1:7" ht="15.75">
      <c r="A17" s="28" t="s">
        <v>291</v>
      </c>
      <c r="B17" s="41" t="s">
        <v>1069</v>
      </c>
      <c r="C17" s="34" t="s">
        <v>292</v>
      </c>
      <c r="D17" s="9" t="s">
        <v>293</v>
      </c>
      <c r="E17" s="9" t="s">
        <v>294</v>
      </c>
      <c r="F17" s="27" t="s">
        <v>295</v>
      </c>
      <c r="G17" s="23" t="s">
        <v>296</v>
      </c>
    </row>
    <row r="18" spans="1:7" ht="15.75">
      <c r="A18" s="28" t="s">
        <v>297</v>
      </c>
      <c r="B18" s="41" t="s">
        <v>1069</v>
      </c>
      <c r="C18" s="33" t="s">
        <v>298</v>
      </c>
      <c r="D18" s="9" t="s">
        <v>299</v>
      </c>
      <c r="E18" s="9" t="s">
        <v>300</v>
      </c>
      <c r="F18" s="27" t="s">
        <v>301</v>
      </c>
      <c r="G18" s="22" t="s">
        <v>302</v>
      </c>
    </row>
    <row r="19" spans="1:7" ht="15.75">
      <c r="A19" s="40" t="s">
        <v>1082</v>
      </c>
      <c r="B19" s="47"/>
      <c r="C19" s="48" t="s">
        <v>1083</v>
      </c>
      <c r="D19" s="49" t="s">
        <v>1084</v>
      </c>
      <c r="E19" s="49" t="s">
        <v>1085</v>
      </c>
      <c r="F19" s="27" t="s">
        <v>1086</v>
      </c>
      <c r="G19" s="22" t="s">
        <v>1087</v>
      </c>
    </row>
    <row r="20" spans="1:7" ht="15.75">
      <c r="A20" s="43" t="s">
        <v>303</v>
      </c>
      <c r="B20" s="38" t="s">
        <v>1069</v>
      </c>
      <c r="C20" s="33" t="s">
        <v>304</v>
      </c>
      <c r="D20" s="9" t="s">
        <v>305</v>
      </c>
      <c r="E20" s="9" t="s">
        <v>306</v>
      </c>
      <c r="F20" s="27" t="s">
        <v>307</v>
      </c>
      <c r="G20" s="22" t="s">
        <v>308</v>
      </c>
    </row>
    <row r="21" spans="1:7" ht="15.75">
      <c r="A21" s="28" t="s">
        <v>309</v>
      </c>
      <c r="B21" s="38" t="s">
        <v>1069</v>
      </c>
      <c r="C21" s="33" t="s">
        <v>310</v>
      </c>
      <c r="D21" s="9" t="s">
        <v>311</v>
      </c>
      <c r="E21" s="9" t="s">
        <v>312</v>
      </c>
      <c r="F21" s="27" t="s">
        <v>313</v>
      </c>
      <c r="G21" s="22" t="s">
        <v>314</v>
      </c>
    </row>
    <row r="22" spans="1:7" ht="15.75">
      <c r="A22" s="28" t="s">
        <v>315</v>
      </c>
      <c r="B22" s="38" t="s">
        <v>1069</v>
      </c>
      <c r="C22" s="33" t="s">
        <v>316</v>
      </c>
      <c r="D22" s="9" t="s">
        <v>317</v>
      </c>
      <c r="E22" s="9" t="s">
        <v>318</v>
      </c>
      <c r="F22" s="27" t="s">
        <v>319</v>
      </c>
      <c r="G22" s="22" t="s">
        <v>320</v>
      </c>
    </row>
    <row r="23" spans="1:7" ht="15.75">
      <c r="A23" s="28" t="s">
        <v>29</v>
      </c>
      <c r="B23" s="38" t="s">
        <v>1069</v>
      </c>
      <c r="C23" s="33" t="s">
        <v>321</v>
      </c>
      <c r="D23" s="9" t="s">
        <v>322</v>
      </c>
      <c r="E23" s="9" t="s">
        <v>323</v>
      </c>
      <c r="F23" s="27" t="s">
        <v>324</v>
      </c>
      <c r="G23" s="22" t="s">
        <v>325</v>
      </c>
    </row>
    <row r="24" spans="1:7" ht="15.75">
      <c r="A24" s="28" t="s">
        <v>326</v>
      </c>
      <c r="B24" s="38" t="s">
        <v>1069</v>
      </c>
      <c r="C24" s="33" t="s">
        <v>327</v>
      </c>
      <c r="D24" s="9" t="s">
        <v>328</v>
      </c>
      <c r="E24" s="9" t="s">
        <v>329</v>
      </c>
      <c r="F24" s="27" t="s">
        <v>330</v>
      </c>
      <c r="G24" s="22" t="s">
        <v>331</v>
      </c>
    </row>
    <row r="25" spans="1:7" ht="15.75">
      <c r="A25" s="28" t="s">
        <v>332</v>
      </c>
      <c r="B25" s="38" t="s">
        <v>1069</v>
      </c>
      <c r="C25" s="33" t="s">
        <v>333</v>
      </c>
      <c r="D25" s="9" t="s">
        <v>334</v>
      </c>
      <c r="E25" s="9" t="s">
        <v>335</v>
      </c>
      <c r="F25" s="27" t="s">
        <v>336</v>
      </c>
      <c r="G25" s="23" t="s">
        <v>337</v>
      </c>
    </row>
    <row r="26" spans="1:7" ht="15.75">
      <c r="A26" s="28" t="s">
        <v>338</v>
      </c>
      <c r="B26" s="38" t="s">
        <v>1069</v>
      </c>
      <c r="C26" s="33" t="s">
        <v>339</v>
      </c>
      <c r="D26" s="9" t="s">
        <v>340</v>
      </c>
      <c r="E26" s="9" t="s">
        <v>341</v>
      </c>
      <c r="F26" s="27" t="s">
        <v>342</v>
      </c>
      <c r="G26" s="24" t="s">
        <v>343</v>
      </c>
    </row>
    <row r="27" spans="1:7" ht="15.75">
      <c r="A27" s="40" t="s">
        <v>1248</v>
      </c>
      <c r="B27" s="12"/>
      <c r="C27" s="48" t="s">
        <v>1253</v>
      </c>
      <c r="D27" s="49" t="s">
        <v>1251</v>
      </c>
      <c r="E27" s="49" t="s">
        <v>1252</v>
      </c>
      <c r="F27" s="27" t="s">
        <v>1250</v>
      </c>
      <c r="G27" s="69" t="s">
        <v>1249</v>
      </c>
    </row>
    <row r="28" spans="1:7" ht="15.75">
      <c r="A28" s="28" t="s">
        <v>344</v>
      </c>
      <c r="B28" s="38" t="s">
        <v>1069</v>
      </c>
      <c r="C28" s="33" t="s">
        <v>345</v>
      </c>
      <c r="D28" s="9" t="s">
        <v>346</v>
      </c>
      <c r="E28" s="9" t="s">
        <v>347</v>
      </c>
      <c r="F28" s="27" t="s">
        <v>348</v>
      </c>
      <c r="G28" s="22" t="s">
        <v>349</v>
      </c>
    </row>
    <row r="29" spans="1:7" ht="15.75">
      <c r="A29" s="28" t="s">
        <v>350</v>
      </c>
      <c r="B29" s="38" t="s">
        <v>1069</v>
      </c>
      <c r="C29" s="33" t="s">
        <v>351</v>
      </c>
      <c r="D29" s="9" t="s">
        <v>352</v>
      </c>
      <c r="E29" s="9" t="s">
        <v>353</v>
      </c>
      <c r="F29" s="27" t="s">
        <v>354</v>
      </c>
      <c r="G29" s="23" t="s">
        <v>355</v>
      </c>
    </row>
    <row r="30" spans="1:7" ht="15.75">
      <c r="A30" s="28" t="s">
        <v>356</v>
      </c>
      <c r="B30" s="38" t="s">
        <v>1069</v>
      </c>
      <c r="C30" s="34" t="s">
        <v>357</v>
      </c>
      <c r="D30" s="9" t="s">
        <v>358</v>
      </c>
      <c r="E30" s="9" t="s">
        <v>359</v>
      </c>
      <c r="F30" s="27" t="s">
        <v>1088</v>
      </c>
      <c r="G30" s="23" t="s">
        <v>1089</v>
      </c>
    </row>
    <row r="31" spans="1:7" ht="15.75">
      <c r="A31" s="28" t="s">
        <v>38</v>
      </c>
      <c r="B31" s="38" t="s">
        <v>1069</v>
      </c>
      <c r="C31" s="33" t="s">
        <v>360</v>
      </c>
      <c r="D31" s="9" t="s">
        <v>361</v>
      </c>
      <c r="E31" s="9" t="s">
        <v>362</v>
      </c>
      <c r="F31" s="27" t="s">
        <v>363</v>
      </c>
      <c r="G31" s="23" t="s">
        <v>364</v>
      </c>
    </row>
    <row r="32" spans="1:7" ht="15.75">
      <c r="A32" s="28" t="s">
        <v>41</v>
      </c>
      <c r="B32" s="38" t="s">
        <v>1069</v>
      </c>
      <c r="C32" s="33" t="s">
        <v>365</v>
      </c>
      <c r="D32" s="9" t="s">
        <v>366</v>
      </c>
      <c r="E32" s="9" t="s">
        <v>367</v>
      </c>
      <c r="F32" s="27" t="s">
        <v>368</v>
      </c>
      <c r="G32" s="22" t="s">
        <v>369</v>
      </c>
    </row>
    <row r="33" spans="1:7" ht="15.75">
      <c r="A33" s="28" t="s">
        <v>120</v>
      </c>
      <c r="B33" s="38" t="s">
        <v>1069</v>
      </c>
      <c r="C33" s="34" t="s">
        <v>370</v>
      </c>
      <c r="D33" s="9" t="s">
        <v>371</v>
      </c>
      <c r="E33" s="9" t="s">
        <v>372</v>
      </c>
      <c r="F33" s="27" t="s">
        <v>373</v>
      </c>
      <c r="G33" s="22" t="s">
        <v>374</v>
      </c>
    </row>
    <row r="34" spans="1:7" ht="15.75">
      <c r="A34" s="28" t="s">
        <v>375</v>
      </c>
      <c r="B34" s="41" t="s">
        <v>1069</v>
      </c>
      <c r="C34" s="33" t="s">
        <v>376</v>
      </c>
      <c r="D34" s="9" t="s">
        <v>377</v>
      </c>
      <c r="E34" s="9" t="s">
        <v>378</v>
      </c>
      <c r="F34" s="27" t="s">
        <v>379</v>
      </c>
      <c r="G34" s="22" t="s">
        <v>380</v>
      </c>
    </row>
    <row r="35" spans="1:7" ht="15.75">
      <c r="A35" s="28" t="s">
        <v>381</v>
      </c>
      <c r="B35" s="38" t="s">
        <v>1069</v>
      </c>
      <c r="C35" s="33" t="s">
        <v>382</v>
      </c>
      <c r="D35" s="9" t="s">
        <v>383</v>
      </c>
      <c r="E35" s="9" t="s">
        <v>312</v>
      </c>
      <c r="F35" s="27" t="s">
        <v>384</v>
      </c>
      <c r="G35" s="22" t="s">
        <v>385</v>
      </c>
    </row>
    <row r="36" spans="1:7" ht="15.75">
      <c r="A36" s="28" t="s">
        <v>386</v>
      </c>
      <c r="B36" s="38" t="s">
        <v>1069</v>
      </c>
      <c r="C36" s="33" t="s">
        <v>387</v>
      </c>
      <c r="D36" s="9" t="s">
        <v>388</v>
      </c>
      <c r="E36" s="9" t="s">
        <v>389</v>
      </c>
      <c r="F36" s="27" t="s">
        <v>390</v>
      </c>
      <c r="G36" s="22" t="s">
        <v>391</v>
      </c>
    </row>
    <row r="37" spans="1:7" ht="15.75">
      <c r="A37" s="28" t="s">
        <v>392</v>
      </c>
      <c r="B37" s="42" t="s">
        <v>1069</v>
      </c>
      <c r="C37" s="33" t="s">
        <v>393</v>
      </c>
      <c r="D37" s="9" t="s">
        <v>394</v>
      </c>
      <c r="E37" s="9" t="s">
        <v>306</v>
      </c>
      <c r="F37" s="27" t="s">
        <v>395</v>
      </c>
      <c r="G37" s="22" t="s">
        <v>396</v>
      </c>
    </row>
    <row r="38" spans="1:7" ht="15.75">
      <c r="A38" s="28" t="s">
        <v>46</v>
      </c>
      <c r="B38" s="38" t="s">
        <v>1069</v>
      </c>
      <c r="C38" s="33" t="s">
        <v>397</v>
      </c>
      <c r="D38" s="9" t="s">
        <v>398</v>
      </c>
      <c r="E38" s="9" t="s">
        <v>399</v>
      </c>
      <c r="F38" s="27" t="s">
        <v>400</v>
      </c>
      <c r="G38" s="22" t="s">
        <v>401</v>
      </c>
    </row>
    <row r="39" spans="1:7" ht="15.75">
      <c r="A39" s="43" t="s">
        <v>402</v>
      </c>
      <c r="B39" s="38" t="s">
        <v>1069</v>
      </c>
      <c r="C39" s="33" t="s">
        <v>403</v>
      </c>
      <c r="D39" s="9" t="s">
        <v>404</v>
      </c>
      <c r="E39" s="9" t="s">
        <v>405</v>
      </c>
      <c r="F39" s="27" t="s">
        <v>406</v>
      </c>
      <c r="G39" s="24" t="s">
        <v>407</v>
      </c>
    </row>
    <row r="40" spans="1:7" ht="15.75">
      <c r="A40" s="28" t="s">
        <v>142</v>
      </c>
      <c r="B40" s="38" t="s">
        <v>1069</v>
      </c>
      <c r="C40" s="33" t="s">
        <v>408</v>
      </c>
      <c r="D40" s="32" t="s">
        <v>409</v>
      </c>
      <c r="E40" s="32" t="s">
        <v>347</v>
      </c>
      <c r="F40" s="27" t="s">
        <v>410</v>
      </c>
      <c r="G40" s="22" t="s">
        <v>411</v>
      </c>
    </row>
    <row r="41" spans="1:7" ht="15.75">
      <c r="A41" s="28" t="s">
        <v>412</v>
      </c>
      <c r="B41" s="38" t="s">
        <v>1069</v>
      </c>
      <c r="C41" s="33" t="s">
        <v>413</v>
      </c>
      <c r="D41" s="9" t="s">
        <v>414</v>
      </c>
      <c r="E41" s="9" t="s">
        <v>415</v>
      </c>
      <c r="F41" s="27" t="s">
        <v>416</v>
      </c>
      <c r="G41" s="23" t="s">
        <v>417</v>
      </c>
    </row>
    <row r="42" spans="1:7" ht="15.75">
      <c r="A42" s="28" t="s">
        <v>418</v>
      </c>
      <c r="B42" s="41" t="s">
        <v>1069</v>
      </c>
      <c r="C42" s="33" t="s">
        <v>419</v>
      </c>
      <c r="D42" s="9" t="s">
        <v>420</v>
      </c>
      <c r="E42" s="9" t="s">
        <v>421</v>
      </c>
      <c r="F42" s="27" t="s">
        <v>422</v>
      </c>
      <c r="G42" s="23" t="s">
        <v>423</v>
      </c>
    </row>
    <row r="43" spans="1:7" ht="15.75">
      <c r="A43" s="43" t="s">
        <v>424</v>
      </c>
      <c r="B43" s="41" t="s">
        <v>1069</v>
      </c>
      <c r="C43" s="33" t="s">
        <v>425</v>
      </c>
      <c r="D43" s="9" t="s">
        <v>426</v>
      </c>
      <c r="E43" s="9" t="s">
        <v>220</v>
      </c>
      <c r="F43" s="27" t="s">
        <v>427</v>
      </c>
      <c r="G43" s="23" t="s">
        <v>428</v>
      </c>
    </row>
    <row r="44" spans="1:7" ht="15.75">
      <c r="A44" s="28" t="s">
        <v>429</v>
      </c>
      <c r="B44" s="38" t="s">
        <v>1069</v>
      </c>
      <c r="C44" s="33" t="s">
        <v>430</v>
      </c>
      <c r="D44" s="9" t="s">
        <v>431</v>
      </c>
      <c r="E44" s="9" t="s">
        <v>389</v>
      </c>
      <c r="F44" s="27" t="s">
        <v>432</v>
      </c>
      <c r="G44" s="22" t="s">
        <v>433</v>
      </c>
    </row>
    <row r="45" spans="1:7" ht="15.75">
      <c r="A45" s="28" t="s">
        <v>434</v>
      </c>
      <c r="B45" s="38" t="s">
        <v>1069</v>
      </c>
      <c r="C45" s="34" t="s">
        <v>435</v>
      </c>
      <c r="D45" s="9" t="s">
        <v>436</v>
      </c>
      <c r="E45" s="9" t="s">
        <v>232</v>
      </c>
      <c r="F45" s="27" t="s">
        <v>437</v>
      </c>
      <c r="G45" s="23" t="s">
        <v>438</v>
      </c>
    </row>
    <row r="46" spans="1:7" ht="15.75">
      <c r="A46" s="28" t="s">
        <v>439</v>
      </c>
      <c r="B46" s="38" t="s">
        <v>1069</v>
      </c>
      <c r="C46" s="33" t="s">
        <v>440</v>
      </c>
      <c r="D46" s="9" t="s">
        <v>441</v>
      </c>
      <c r="E46" s="9" t="s">
        <v>442</v>
      </c>
      <c r="F46" s="27" t="s">
        <v>443</v>
      </c>
      <c r="G46" s="23" t="s">
        <v>444</v>
      </c>
    </row>
    <row r="47" spans="1:7" ht="15.75">
      <c r="A47" s="43" t="s">
        <v>445</v>
      </c>
      <c r="B47" s="41" t="s">
        <v>1069</v>
      </c>
      <c r="C47" s="33" t="s">
        <v>1090</v>
      </c>
      <c r="D47" s="9" t="s">
        <v>446</v>
      </c>
      <c r="E47" s="9" t="s">
        <v>447</v>
      </c>
      <c r="F47" s="27" t="s">
        <v>1091</v>
      </c>
      <c r="G47" s="22" t="s">
        <v>1092</v>
      </c>
    </row>
    <row r="48" spans="1:7" ht="15.75">
      <c r="A48" s="43" t="s">
        <v>448</v>
      </c>
      <c r="B48" s="41" t="s">
        <v>1069</v>
      </c>
      <c r="C48" s="34" t="s">
        <v>449</v>
      </c>
      <c r="D48" s="9" t="s">
        <v>450</v>
      </c>
      <c r="E48" s="9" t="s">
        <v>451</v>
      </c>
      <c r="F48" s="27" t="s">
        <v>452</v>
      </c>
      <c r="G48" s="23" t="s">
        <v>453</v>
      </c>
    </row>
    <row r="49" spans="1:7" ht="15.75">
      <c r="A49" s="40" t="s">
        <v>1093</v>
      </c>
      <c r="B49" s="47"/>
      <c r="C49" s="48"/>
      <c r="D49" s="49" t="s">
        <v>1094</v>
      </c>
      <c r="E49" s="49" t="s">
        <v>997</v>
      </c>
      <c r="F49" s="27" t="s">
        <v>1095</v>
      </c>
      <c r="G49" s="23" t="s">
        <v>1096</v>
      </c>
    </row>
    <row r="50" spans="1:7" ht="15.75">
      <c r="A50" s="28" t="s">
        <v>454</v>
      </c>
      <c r="B50" s="38" t="s">
        <v>1069</v>
      </c>
      <c r="C50" s="33" t="s">
        <v>455</v>
      </c>
      <c r="D50" s="9" t="s">
        <v>456</v>
      </c>
      <c r="E50" s="9" t="s">
        <v>457</v>
      </c>
      <c r="F50" s="27" t="s">
        <v>458</v>
      </c>
      <c r="G50" s="23" t="s">
        <v>459</v>
      </c>
    </row>
    <row r="51" spans="1:7" ht="15.75">
      <c r="A51" s="28" t="s">
        <v>460</v>
      </c>
      <c r="B51" s="38" t="s">
        <v>1069</v>
      </c>
      <c r="C51" s="33" t="s">
        <v>461</v>
      </c>
      <c r="D51" s="37" t="s">
        <v>462</v>
      </c>
      <c r="E51" s="9" t="s">
        <v>288</v>
      </c>
      <c r="F51" s="27" t="s">
        <v>463</v>
      </c>
      <c r="G51" s="22" t="s">
        <v>464</v>
      </c>
    </row>
    <row r="52" spans="1:7" ht="15.75">
      <c r="A52" s="40" t="s">
        <v>1097</v>
      </c>
      <c r="B52" s="47"/>
      <c r="C52" s="48" t="s">
        <v>1098</v>
      </c>
      <c r="D52" s="51" t="s">
        <v>1099</v>
      </c>
      <c r="E52" s="49" t="s">
        <v>479</v>
      </c>
      <c r="F52" s="27" t="s">
        <v>1100</v>
      </c>
      <c r="G52" s="22" t="s">
        <v>1101</v>
      </c>
    </row>
    <row r="53" spans="1:7" ht="15.75">
      <c r="A53" s="28" t="s">
        <v>465</v>
      </c>
      <c r="B53" s="38" t="s">
        <v>1069</v>
      </c>
      <c r="C53" s="33" t="s">
        <v>466</v>
      </c>
      <c r="D53" s="9" t="s">
        <v>467</v>
      </c>
      <c r="E53" s="9" t="s">
        <v>306</v>
      </c>
      <c r="F53" s="27" t="s">
        <v>468</v>
      </c>
      <c r="G53" s="22" t="s">
        <v>469</v>
      </c>
    </row>
    <row r="54" spans="1:7" ht="15.75">
      <c r="A54" s="43" t="s">
        <v>470</v>
      </c>
      <c r="B54" s="38" t="s">
        <v>1069</v>
      </c>
      <c r="C54" s="34" t="s">
        <v>471</v>
      </c>
      <c r="D54" s="9" t="s">
        <v>472</v>
      </c>
      <c r="E54" s="9" t="s">
        <v>473</v>
      </c>
      <c r="F54" s="27" t="s">
        <v>474</v>
      </c>
      <c r="G54" s="22" t="s">
        <v>475</v>
      </c>
    </row>
    <row r="55" spans="1:7" ht="15.75">
      <c r="A55" s="28" t="s">
        <v>476</v>
      </c>
      <c r="B55" s="38" t="s">
        <v>1069</v>
      </c>
      <c r="C55" s="34" t="s">
        <v>477</v>
      </c>
      <c r="D55" s="9" t="s">
        <v>478</v>
      </c>
      <c r="E55" s="9" t="s">
        <v>479</v>
      </c>
      <c r="F55" s="27" t="s">
        <v>480</v>
      </c>
      <c r="G55" s="22" t="s">
        <v>481</v>
      </c>
    </row>
    <row r="56" spans="1:7" ht="15.75">
      <c r="A56" s="28" t="s">
        <v>482</v>
      </c>
      <c r="B56" s="41" t="s">
        <v>1069</v>
      </c>
      <c r="C56" s="34" t="s">
        <v>483</v>
      </c>
      <c r="D56" s="9" t="s">
        <v>484</v>
      </c>
      <c r="E56" s="9" t="s">
        <v>485</v>
      </c>
      <c r="F56" s="27" t="s">
        <v>486</v>
      </c>
      <c r="G56" s="22" t="s">
        <v>487</v>
      </c>
    </row>
    <row r="57" spans="1:7" ht="15.75">
      <c r="A57" s="43" t="s">
        <v>72</v>
      </c>
      <c r="B57" s="41" t="s">
        <v>1069</v>
      </c>
      <c r="C57" s="33" t="s">
        <v>488</v>
      </c>
      <c r="D57" s="9" t="s">
        <v>489</v>
      </c>
      <c r="E57" s="9" t="s">
        <v>232</v>
      </c>
      <c r="F57" s="27" t="s">
        <v>490</v>
      </c>
      <c r="G57" s="22" t="s">
        <v>561</v>
      </c>
    </row>
    <row r="58" spans="1:7" ht="15.75">
      <c r="A58" s="28" t="s">
        <v>491</v>
      </c>
      <c r="B58" s="41" t="s">
        <v>1069</v>
      </c>
      <c r="C58" s="33" t="s">
        <v>492</v>
      </c>
      <c r="D58" s="9" t="s">
        <v>493</v>
      </c>
      <c r="E58" s="9" t="s">
        <v>494</v>
      </c>
      <c r="F58" s="27" t="s">
        <v>495</v>
      </c>
      <c r="G58" s="22" t="s">
        <v>496</v>
      </c>
    </row>
    <row r="59" spans="1:7" ht="15.75">
      <c r="A59" s="43" t="s">
        <v>497</v>
      </c>
      <c r="B59" s="38" t="s">
        <v>1069</v>
      </c>
      <c r="C59" s="33" t="s">
        <v>498</v>
      </c>
      <c r="D59" s="9" t="s">
        <v>499</v>
      </c>
      <c r="E59" s="9" t="s">
        <v>500</v>
      </c>
      <c r="F59" s="27" t="s">
        <v>501</v>
      </c>
      <c r="G59" s="22" t="s">
        <v>502</v>
      </c>
    </row>
    <row r="60" spans="1:7" ht="15.75">
      <c r="A60" s="28" t="s">
        <v>553</v>
      </c>
      <c r="B60" s="41" t="s">
        <v>1069</v>
      </c>
      <c r="C60" s="33" t="s">
        <v>503</v>
      </c>
      <c r="D60" s="9" t="s">
        <v>504</v>
      </c>
      <c r="E60" s="9" t="s">
        <v>505</v>
      </c>
      <c r="F60" s="27" t="s">
        <v>506</v>
      </c>
      <c r="G60" s="22" t="s">
        <v>507</v>
      </c>
    </row>
    <row r="61" spans="1:7" ht="15.75">
      <c r="A61" s="28" t="s">
        <v>508</v>
      </c>
      <c r="B61" s="41" t="s">
        <v>1069</v>
      </c>
      <c r="C61" s="33" t="s">
        <v>509</v>
      </c>
      <c r="D61" s="9" t="s">
        <v>510</v>
      </c>
      <c r="E61" s="9" t="s">
        <v>362</v>
      </c>
      <c r="F61" s="30" t="s">
        <v>511</v>
      </c>
      <c r="G61" s="23" t="s">
        <v>512</v>
      </c>
    </row>
    <row r="62" spans="1:7" ht="15.75">
      <c r="A62" s="40" t="s">
        <v>1102</v>
      </c>
      <c r="B62" s="47"/>
      <c r="C62" s="48" t="s">
        <v>1103</v>
      </c>
      <c r="D62" s="49" t="s">
        <v>1104</v>
      </c>
      <c r="E62" s="49" t="s">
        <v>347</v>
      </c>
      <c r="F62" s="30" t="s">
        <v>1105</v>
      </c>
      <c r="G62" s="23" t="s">
        <v>1106</v>
      </c>
    </row>
    <row r="63" spans="1:7" ht="15.75">
      <c r="A63" s="28" t="s">
        <v>77</v>
      </c>
      <c r="B63" s="38" t="s">
        <v>1069</v>
      </c>
      <c r="C63" s="33" t="s">
        <v>513</v>
      </c>
      <c r="D63" s="9" t="s">
        <v>514</v>
      </c>
      <c r="E63" s="9" t="s">
        <v>306</v>
      </c>
      <c r="F63" s="27" t="s">
        <v>515</v>
      </c>
      <c r="G63" s="22" t="s">
        <v>516</v>
      </c>
    </row>
    <row r="64" spans="1:7" ht="15.75">
      <c r="A64" s="28" t="s">
        <v>79</v>
      </c>
      <c r="B64" s="41" t="s">
        <v>1069</v>
      </c>
      <c r="C64" s="36" t="s">
        <v>517</v>
      </c>
      <c r="D64" s="9" t="s">
        <v>518</v>
      </c>
      <c r="E64" s="9" t="s">
        <v>306</v>
      </c>
      <c r="F64" s="27" t="s">
        <v>519</v>
      </c>
      <c r="G64" s="23" t="s">
        <v>520</v>
      </c>
    </row>
    <row r="65" spans="1:7" ht="15.75">
      <c r="A65" s="28" t="s">
        <v>521</v>
      </c>
      <c r="B65" s="38" t="s">
        <v>1069</v>
      </c>
      <c r="C65" s="33" t="s">
        <v>522</v>
      </c>
      <c r="D65" s="9" t="s">
        <v>523</v>
      </c>
      <c r="E65" s="9" t="s">
        <v>494</v>
      </c>
      <c r="F65" s="27" t="s">
        <v>524</v>
      </c>
      <c r="G65" s="23" t="s">
        <v>525</v>
      </c>
    </row>
    <row r="66" spans="1:7" ht="15.75">
      <c r="A66" s="28" t="s">
        <v>526</v>
      </c>
      <c r="B66" s="38" t="s">
        <v>1069</v>
      </c>
      <c r="C66" s="33" t="s">
        <v>527</v>
      </c>
      <c r="D66" s="9" t="s">
        <v>528</v>
      </c>
      <c r="E66" s="9" t="s">
        <v>529</v>
      </c>
      <c r="F66" s="27" t="s">
        <v>530</v>
      </c>
      <c r="G66" s="22" t="s">
        <v>531</v>
      </c>
    </row>
    <row r="67" spans="1:7" ht="15.75">
      <c r="A67" s="28" t="s">
        <v>532</v>
      </c>
      <c r="B67" s="38" t="s">
        <v>1069</v>
      </c>
      <c r="C67" s="33" t="s">
        <v>533</v>
      </c>
      <c r="D67" s="9" t="s">
        <v>534</v>
      </c>
      <c r="E67" s="9" t="s">
        <v>535</v>
      </c>
      <c r="F67" s="29" t="s">
        <v>536</v>
      </c>
      <c r="G67" s="22" t="s">
        <v>537</v>
      </c>
    </row>
    <row r="68" spans="1:7" ht="15.75">
      <c r="A68" s="28" t="s">
        <v>538</v>
      </c>
      <c r="B68" s="38" t="s">
        <v>1069</v>
      </c>
      <c r="C68" s="33" t="s">
        <v>539</v>
      </c>
      <c r="D68" s="9" t="s">
        <v>540</v>
      </c>
      <c r="E68" s="9" t="s">
        <v>264</v>
      </c>
      <c r="F68" s="27" t="s">
        <v>541</v>
      </c>
      <c r="G68" s="22" t="s">
        <v>542</v>
      </c>
    </row>
    <row r="69" spans="1:7" ht="15.75">
      <c r="A69" s="28" t="s">
        <v>543</v>
      </c>
      <c r="B69" s="38" t="s">
        <v>1069</v>
      </c>
      <c r="C69" s="33" t="s">
        <v>544</v>
      </c>
      <c r="D69" s="9" t="s">
        <v>545</v>
      </c>
      <c r="E69" s="9" t="s">
        <v>546</v>
      </c>
      <c r="F69" s="11" t="s">
        <v>547</v>
      </c>
      <c r="G69" s="22" t="s">
        <v>548</v>
      </c>
    </row>
    <row r="70" spans="1:7" ht="15.75">
      <c r="A70" s="28" t="s">
        <v>549</v>
      </c>
      <c r="B70" s="38" t="s">
        <v>1069</v>
      </c>
      <c r="C70" s="33" t="s">
        <v>550</v>
      </c>
      <c r="D70" s="32" t="s">
        <v>551</v>
      </c>
      <c r="E70" s="32" t="s">
        <v>329</v>
      </c>
      <c r="F70" s="27" t="s">
        <v>560</v>
      </c>
      <c r="G70" s="24" t="s">
        <v>552</v>
      </c>
    </row>
    <row r="73" spans="1:7">
      <c r="A73" s="52" t="s">
        <v>1107</v>
      </c>
    </row>
  </sheetData>
  <hyperlinks>
    <hyperlink ref="G51" r:id="rId1" xr:uid="{00000000-0004-0000-1200-000000000000}"/>
    <hyperlink ref="G68" r:id="rId2" xr:uid="{00000000-0004-0000-1200-000001000000}"/>
    <hyperlink ref="G11" r:id="rId3" xr:uid="{00000000-0004-0000-1200-000002000000}"/>
    <hyperlink ref="G17" r:id="rId4" xr:uid="{00000000-0004-0000-1200-000003000000}"/>
    <hyperlink ref="G5" r:id="rId5" xr:uid="{00000000-0004-0000-1200-000004000000}"/>
    <hyperlink ref="G38" r:id="rId6" xr:uid="{00000000-0004-0000-1200-000005000000}"/>
    <hyperlink ref="G26" r:id="rId7" xr:uid="{00000000-0004-0000-1200-000006000000}"/>
    <hyperlink ref="G20" r:id="rId8" xr:uid="{00000000-0004-0000-1200-000007000000}"/>
    <hyperlink ref="G39" r:id="rId9" xr:uid="{00000000-0004-0000-1200-000008000000}"/>
    <hyperlink ref="G7" r:id="rId10" xr:uid="{00000000-0004-0000-1200-000009000000}"/>
    <hyperlink ref="G25" r:id="rId11" xr:uid="{00000000-0004-0000-1200-00000A000000}"/>
    <hyperlink ref="G43" r:id="rId12" xr:uid="{00000000-0004-0000-1200-00000B000000}"/>
    <hyperlink ref="G46" r:id="rId13" xr:uid="{00000000-0004-0000-1200-00000C000000}"/>
    <hyperlink ref="G54" r:id="rId14" xr:uid="{00000000-0004-0000-1200-00000D000000}"/>
    <hyperlink ref="G30" r:id="rId15" xr:uid="{00000000-0004-0000-1200-00000E000000}"/>
    <hyperlink ref="G31" r:id="rId16" xr:uid="{00000000-0004-0000-1200-00000F000000}"/>
    <hyperlink ref="G2" r:id="rId17" xr:uid="{00000000-0004-0000-1200-000010000000}"/>
    <hyperlink ref="G69" r:id="rId18" xr:uid="{00000000-0004-0000-1200-000011000000}"/>
    <hyperlink ref="G14" r:id="rId19" xr:uid="{00000000-0004-0000-1200-000012000000}"/>
    <hyperlink ref="G6" r:id="rId20" xr:uid="{00000000-0004-0000-1200-000013000000}"/>
    <hyperlink ref="G50" r:id="rId21" xr:uid="{00000000-0004-0000-1200-000014000000}"/>
    <hyperlink ref="G12" r:id="rId22" xr:uid="{00000000-0004-0000-1200-000015000000}"/>
    <hyperlink ref="G61" r:id="rId23" xr:uid="{00000000-0004-0000-1200-000016000000}"/>
    <hyperlink ref="G63" r:id="rId24" xr:uid="{00000000-0004-0000-1200-000017000000}"/>
    <hyperlink ref="G22" r:id="rId25" xr:uid="{00000000-0004-0000-1200-000018000000}"/>
    <hyperlink ref="G29" r:id="rId26" xr:uid="{00000000-0004-0000-1200-000019000000}"/>
    <hyperlink ref="G45" r:id="rId27" xr:uid="{00000000-0004-0000-1200-00001A000000}"/>
    <hyperlink ref="G55" r:id="rId28" xr:uid="{00000000-0004-0000-1200-00001B000000}"/>
    <hyperlink ref="G41" r:id="rId29" xr:uid="{00000000-0004-0000-1200-00001C000000}"/>
    <hyperlink ref="G70" r:id="rId30" xr:uid="{00000000-0004-0000-1200-00001D000000}"/>
    <hyperlink ref="G64" r:id="rId31" xr:uid="{00000000-0004-0000-1200-00001E000000}"/>
    <hyperlink ref="G65" r:id="rId32" xr:uid="{00000000-0004-0000-1200-00001F000000}"/>
    <hyperlink ref="G32" r:id="rId33" xr:uid="{00000000-0004-0000-1200-000020000000}"/>
    <hyperlink ref="G28" r:id="rId34" xr:uid="{00000000-0004-0000-1200-000021000000}"/>
    <hyperlink ref="G35" r:id="rId35" xr:uid="{00000000-0004-0000-1200-000022000000}"/>
    <hyperlink ref="G40" r:id="rId36" xr:uid="{00000000-0004-0000-1200-000023000000}"/>
    <hyperlink ref="G8" r:id="rId37" xr:uid="{00000000-0004-0000-1200-000024000000}"/>
    <hyperlink ref="G9" r:id="rId38" xr:uid="{00000000-0004-0000-1200-000025000000}"/>
    <hyperlink ref="G18" r:id="rId39" xr:uid="{00000000-0004-0000-1200-000026000000}"/>
    <hyperlink ref="G21" r:id="rId40" xr:uid="{00000000-0004-0000-1200-000027000000}"/>
    <hyperlink ref="G23" r:id="rId41" xr:uid="{00000000-0004-0000-1200-000028000000}"/>
    <hyperlink ref="G24" r:id="rId42" xr:uid="{00000000-0004-0000-1200-000029000000}"/>
    <hyperlink ref="G33" r:id="rId43" display="mailto:CCornett-Earley@ging.org" xr:uid="{00000000-0004-0000-1200-00002A000000}"/>
    <hyperlink ref="G36" r:id="rId44" xr:uid="{00000000-0004-0000-1200-00002B000000}"/>
    <hyperlink ref="G37" r:id="rId45" xr:uid="{00000000-0004-0000-1200-00002C000000}"/>
    <hyperlink ref="G44" r:id="rId46" xr:uid="{00000000-0004-0000-1200-00002D000000}"/>
    <hyperlink ref="G53" r:id="rId47" xr:uid="{00000000-0004-0000-1200-00002E000000}"/>
    <hyperlink ref="G59" r:id="rId48" xr:uid="{00000000-0004-0000-1200-00002F000000}"/>
    <hyperlink ref="G66" r:id="rId49" xr:uid="{00000000-0004-0000-1200-000030000000}"/>
    <hyperlink ref="G4" location="'WIA Finance Contact '!A1" display="valeria@afriahealthcare.com" xr:uid="{00000000-0004-0000-1200-000031000000}"/>
    <hyperlink ref="G47" r:id="rId50" xr:uid="{00000000-0004-0000-1200-000032000000}"/>
    <hyperlink ref="G34" r:id="rId51" xr:uid="{00000000-0004-0000-1200-000033000000}"/>
    <hyperlink ref="G67" r:id="rId52" display="mailto:SheetsL@IECColleges.com" xr:uid="{00000000-0004-0000-1200-000034000000}"/>
    <hyperlink ref="G42" r:id="rId53" xr:uid="{00000000-0004-0000-1200-000035000000}"/>
    <hyperlink ref="G56" r:id="rId54" xr:uid="{00000000-0004-0000-1200-000036000000}"/>
    <hyperlink ref="G58" r:id="rId55" xr:uid="{00000000-0004-0000-1200-000037000000}"/>
    <hyperlink ref="G13" r:id="rId56" xr:uid="{00000000-0004-0000-1200-000038000000}"/>
    <hyperlink ref="G60" location="'WIA Contact '!A1" display="ron@rsthomas.net" xr:uid="{00000000-0004-0000-1200-000039000000}"/>
    <hyperlink ref="G3" r:id="rId57" xr:uid="{00000000-0004-0000-1200-00003A000000}"/>
    <hyperlink ref="G15" r:id="rId58" xr:uid="{00000000-0004-0000-1200-00003B000000}"/>
    <hyperlink ref="G52" r:id="rId59" xr:uid="{00000000-0004-0000-1200-00003C000000}"/>
    <hyperlink ref="G49" r:id="rId60" xr:uid="{00000000-0004-0000-1200-00003D000000}"/>
    <hyperlink ref="G62" r:id="rId61" xr:uid="{00000000-0004-0000-1200-00003E000000}"/>
    <hyperlink ref="G19" r:id="rId62" xr:uid="{00000000-0004-0000-1200-00003F000000}"/>
  </hyperlinks>
  <pageMargins left="0.7" right="0.7" top="0.75" bottom="0.75" header="0.3" footer="0.3"/>
  <legacyDrawing r:id="rId6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8C1060"/>
  </sheetPr>
  <dimension ref="A1:J42"/>
  <sheetViews>
    <sheetView zoomScaleNormal="100" workbookViewId="0">
      <selection activeCell="A17" sqref="A17"/>
    </sheetView>
  </sheetViews>
  <sheetFormatPr defaultRowHeight="15.05"/>
  <cols>
    <col min="1" max="1" width="48.5546875" customWidth="1"/>
    <col min="2" max="2" width="56" customWidth="1"/>
    <col min="3" max="3" width="22.88671875" customWidth="1"/>
    <col min="4" max="4" width="24.6640625" customWidth="1"/>
    <col min="5" max="5" width="27" customWidth="1"/>
    <col min="6" max="6" width="24.44140625" customWidth="1"/>
    <col min="7" max="7" width="34.44140625" customWidth="1"/>
    <col min="8" max="8" width="12.6640625" customWidth="1"/>
    <col min="9" max="9" width="8.88671875" customWidth="1"/>
  </cols>
  <sheetData>
    <row r="1" spans="1:9" s="728" customFormat="1" ht="39.799999999999997" customHeight="1">
      <c r="A1" s="727" t="s">
        <v>1739</v>
      </c>
    </row>
    <row r="2" spans="1:9" s="83" customFormat="1" ht="26.2" customHeight="1">
      <c r="A2" s="82" t="s">
        <v>1108</v>
      </c>
      <c r="B2" s="82" t="s">
        <v>1448</v>
      </c>
      <c r="C2" s="82" t="s">
        <v>1454</v>
      </c>
      <c r="D2" s="82" t="s">
        <v>1449</v>
      </c>
      <c r="E2" s="82" t="s">
        <v>1450</v>
      </c>
      <c r="F2" s="82" t="s">
        <v>1451</v>
      </c>
      <c r="G2" s="82" t="s">
        <v>216</v>
      </c>
      <c r="H2" s="82" t="s">
        <v>1459</v>
      </c>
      <c r="I2" s="82" t="s">
        <v>1460</v>
      </c>
    </row>
    <row r="3" spans="1:9" ht="20.95" customHeight="1">
      <c r="A3" s="1" t="s">
        <v>1466</v>
      </c>
      <c r="B3" t="s">
        <v>1470</v>
      </c>
      <c r="C3" t="s">
        <v>1455</v>
      </c>
      <c r="D3" t="s">
        <v>1456</v>
      </c>
      <c r="E3" t="s">
        <v>1467</v>
      </c>
      <c r="F3" t="s">
        <v>1468</v>
      </c>
      <c r="G3" s="61" t="s">
        <v>1469</v>
      </c>
      <c r="H3" s="84">
        <v>5000</v>
      </c>
      <c r="I3">
        <v>15</v>
      </c>
    </row>
    <row r="4" spans="1:9" ht="20.95" customHeight="1">
      <c r="A4" s="1" t="s">
        <v>1504</v>
      </c>
      <c r="B4" t="s">
        <v>1471</v>
      </c>
      <c r="C4" t="s">
        <v>1455</v>
      </c>
      <c r="D4" t="s">
        <v>1456</v>
      </c>
      <c r="E4" t="s">
        <v>1472</v>
      </c>
      <c r="F4" t="s">
        <v>277</v>
      </c>
      <c r="G4" s="61" t="s">
        <v>278</v>
      </c>
      <c r="H4" s="84">
        <v>450</v>
      </c>
      <c r="I4" s="85" t="s">
        <v>1473</v>
      </c>
    </row>
    <row r="5" spans="1:9" ht="20.95" customHeight="1">
      <c r="A5" s="1" t="s">
        <v>1949</v>
      </c>
      <c r="G5" s="61"/>
      <c r="H5" s="84"/>
      <c r="I5" s="85"/>
    </row>
    <row r="6" spans="1:9" ht="20.95" customHeight="1">
      <c r="A6" s="1" t="s">
        <v>1950</v>
      </c>
      <c r="B6" t="s">
        <v>1951</v>
      </c>
      <c r="G6" s="61"/>
      <c r="H6" s="84"/>
      <c r="I6" s="85"/>
    </row>
    <row r="7" spans="1:9" ht="20.95" customHeight="1">
      <c r="A7" s="1" t="s">
        <v>1950</v>
      </c>
      <c r="B7" t="s">
        <v>1952</v>
      </c>
      <c r="G7" s="61"/>
      <c r="H7" s="84"/>
      <c r="I7" s="85"/>
    </row>
    <row r="8" spans="1:9" ht="20.95" customHeight="1">
      <c r="A8" s="1" t="s">
        <v>1953</v>
      </c>
      <c r="B8" t="s">
        <v>1954</v>
      </c>
      <c r="E8" t="s">
        <v>1955</v>
      </c>
      <c r="G8" s="61"/>
      <c r="H8" s="84"/>
      <c r="I8" s="85"/>
    </row>
    <row r="9" spans="1:9" ht="20.95" customHeight="1">
      <c r="A9" s="1" t="s">
        <v>1452</v>
      </c>
      <c r="B9" t="s">
        <v>1453</v>
      </c>
      <c r="C9" t="s">
        <v>1455</v>
      </c>
      <c r="D9" t="s">
        <v>1456</v>
      </c>
      <c r="E9" t="s">
        <v>1457</v>
      </c>
      <c r="F9" t="s">
        <v>1458</v>
      </c>
      <c r="H9" s="84">
        <v>1598</v>
      </c>
    </row>
    <row r="10" spans="1:9" ht="20.95" customHeight="1">
      <c r="A10" s="1" t="s">
        <v>1452</v>
      </c>
      <c r="B10" t="s">
        <v>1461</v>
      </c>
      <c r="C10" t="s">
        <v>1455</v>
      </c>
      <c r="D10" t="s">
        <v>1456</v>
      </c>
      <c r="E10" t="s">
        <v>1457</v>
      </c>
      <c r="F10" t="s">
        <v>1458</v>
      </c>
      <c r="H10" s="84">
        <v>15700</v>
      </c>
      <c r="I10">
        <v>2</v>
      </c>
    </row>
    <row r="11" spans="1:9" ht="20.95" customHeight="1">
      <c r="A11" s="1" t="s">
        <v>1452</v>
      </c>
      <c r="B11" t="s">
        <v>1462</v>
      </c>
      <c r="C11" t="s">
        <v>1455</v>
      </c>
      <c r="D11" t="s">
        <v>1456</v>
      </c>
      <c r="E11" t="s">
        <v>1457</v>
      </c>
      <c r="F11" t="s">
        <v>1458</v>
      </c>
      <c r="H11" s="84">
        <v>16450</v>
      </c>
    </row>
    <row r="12" spans="1:9" ht="20.95" customHeight="1">
      <c r="A12" s="1" t="s">
        <v>1452</v>
      </c>
      <c r="B12" t="s">
        <v>1463</v>
      </c>
      <c r="C12" t="s">
        <v>1455</v>
      </c>
      <c r="D12" t="s">
        <v>1456</v>
      </c>
      <c r="E12" t="s">
        <v>1457</v>
      </c>
      <c r="F12" t="s">
        <v>1458</v>
      </c>
      <c r="H12" s="84">
        <v>6945</v>
      </c>
    </row>
    <row r="13" spans="1:9" ht="20.95" customHeight="1">
      <c r="A13" s="1" t="s">
        <v>1452</v>
      </c>
      <c r="B13" t="s">
        <v>1464</v>
      </c>
      <c r="C13" t="s">
        <v>1455</v>
      </c>
      <c r="D13" t="s">
        <v>1456</v>
      </c>
      <c r="E13" t="s">
        <v>1457</v>
      </c>
      <c r="F13" t="s">
        <v>1458</v>
      </c>
      <c r="H13" s="84">
        <v>6055</v>
      </c>
      <c r="I13">
        <v>3</v>
      </c>
    </row>
    <row r="14" spans="1:9" ht="20.95" customHeight="1">
      <c r="A14" s="1" t="s">
        <v>1452</v>
      </c>
      <c r="B14" t="s">
        <v>1465</v>
      </c>
      <c r="C14" t="s">
        <v>1455</v>
      </c>
      <c r="D14" t="s">
        <v>1456</v>
      </c>
      <c r="E14" t="s">
        <v>1457</v>
      </c>
      <c r="F14" t="s">
        <v>1458</v>
      </c>
      <c r="H14" s="84">
        <v>6000</v>
      </c>
      <c r="I14">
        <v>1</v>
      </c>
    </row>
    <row r="15" spans="1:9" s="101" customFormat="1" ht="20.95" customHeight="1">
      <c r="A15" s="59" t="s">
        <v>1604</v>
      </c>
      <c r="B15" s="101" t="s">
        <v>1605</v>
      </c>
      <c r="C15" s="101" t="s">
        <v>1455</v>
      </c>
      <c r="D15" s="101" t="s">
        <v>1456</v>
      </c>
      <c r="E15" s="101" t="s">
        <v>1606</v>
      </c>
      <c r="F15" s="101" t="s">
        <v>1607</v>
      </c>
      <c r="G15" s="102" t="s">
        <v>1526</v>
      </c>
      <c r="H15" s="103">
        <v>2950</v>
      </c>
      <c r="I15" s="101">
        <v>1</v>
      </c>
    </row>
    <row r="16" spans="1:9" s="101" customFormat="1">
      <c r="A16" s="59" t="s">
        <v>1724</v>
      </c>
      <c r="B16" s="101" t="s">
        <v>1725</v>
      </c>
      <c r="C16" s="101" t="s">
        <v>1455</v>
      </c>
      <c r="D16" s="101" t="s">
        <v>1456</v>
      </c>
      <c r="E16" s="101" t="s">
        <v>1726</v>
      </c>
      <c r="F16" s="101" t="s">
        <v>1727</v>
      </c>
      <c r="G16" s="102" t="s">
        <v>1728</v>
      </c>
      <c r="H16" s="103">
        <v>1700</v>
      </c>
      <c r="I16" s="101">
        <v>4</v>
      </c>
    </row>
    <row r="17" spans="1:10" s="158" customFormat="1">
      <c r="A17" s="119" t="s">
        <v>2318</v>
      </c>
      <c r="B17" s="159" t="s">
        <v>89</v>
      </c>
      <c r="C17" s="126">
        <v>1850</v>
      </c>
      <c r="D17" s="126">
        <v>449</v>
      </c>
      <c r="E17" s="126">
        <v>0</v>
      </c>
      <c r="F17" s="126">
        <v>600</v>
      </c>
      <c r="G17" s="126">
        <v>0</v>
      </c>
      <c r="H17" s="126">
        <f>SUM(C17:G17)</f>
        <v>2899</v>
      </c>
    </row>
    <row r="18" spans="1:10" s="158" customFormat="1">
      <c r="A18" s="119" t="s">
        <v>2318</v>
      </c>
      <c r="B18" s="159" t="s">
        <v>90</v>
      </c>
      <c r="C18" s="126">
        <v>2100</v>
      </c>
      <c r="D18" s="126">
        <v>706</v>
      </c>
      <c r="E18" s="126">
        <v>0</v>
      </c>
      <c r="F18" s="126">
        <v>775</v>
      </c>
      <c r="G18" s="126">
        <v>0</v>
      </c>
      <c r="H18" s="126">
        <f>SUM(C18:G18)</f>
        <v>3581</v>
      </c>
    </row>
    <row r="19" spans="1:10">
      <c r="A19" s="1" t="s">
        <v>1780</v>
      </c>
    </row>
    <row r="20" spans="1:10">
      <c r="A20" s="1" t="s">
        <v>2235</v>
      </c>
      <c r="B20" t="s">
        <v>1464</v>
      </c>
      <c r="C20" t="s">
        <v>1455</v>
      </c>
      <c r="D20" t="s">
        <v>1456</v>
      </c>
      <c r="E20" t="s">
        <v>2236</v>
      </c>
      <c r="H20" s="84">
        <v>1900</v>
      </c>
      <c r="I20">
        <v>5</v>
      </c>
    </row>
    <row r="21" spans="1:10">
      <c r="A21" s="1" t="s">
        <v>2237</v>
      </c>
      <c r="B21" t="s">
        <v>2238</v>
      </c>
      <c r="C21" t="s">
        <v>2239</v>
      </c>
      <c r="E21" t="s">
        <v>2240</v>
      </c>
    </row>
    <row r="22" spans="1:10">
      <c r="A22" s="1" t="s">
        <v>2245</v>
      </c>
      <c r="B22" t="s">
        <v>2246</v>
      </c>
      <c r="C22" t="s">
        <v>1455</v>
      </c>
      <c r="D22" t="s">
        <v>1456</v>
      </c>
      <c r="E22" t="s">
        <v>2247</v>
      </c>
      <c r="F22" t="s">
        <v>2248</v>
      </c>
      <c r="G22" s="61" t="s">
        <v>2249</v>
      </c>
      <c r="H22" s="84">
        <v>2995</v>
      </c>
      <c r="I22">
        <v>52</v>
      </c>
      <c r="J22" t="s">
        <v>1213</v>
      </c>
    </row>
    <row r="23" spans="1:10">
      <c r="A23" s="1"/>
    </row>
    <row r="24" spans="1:10">
      <c r="A24" s="1"/>
    </row>
    <row r="25" spans="1:10">
      <c r="A25" s="1"/>
    </row>
    <row r="26" spans="1:10">
      <c r="A26" s="1"/>
    </row>
    <row r="27" spans="1:10">
      <c r="A27" s="1"/>
    </row>
    <row r="28" spans="1:10">
      <c r="A28" s="1"/>
    </row>
    <row r="29" spans="1:10">
      <c r="A29" s="1"/>
    </row>
    <row r="30" spans="1:10">
      <c r="A30" s="1"/>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sheetData>
  <mergeCells count="1">
    <mergeCell ref="A1:XFD1"/>
  </mergeCells>
  <hyperlinks>
    <hyperlink ref="G3" r:id="rId1" xr:uid="{00000000-0004-0000-0200-000000000000}"/>
    <hyperlink ref="G4" r:id="rId2" xr:uid="{00000000-0004-0000-0200-000001000000}"/>
    <hyperlink ref="G15" r:id="rId3" xr:uid="{00000000-0004-0000-0200-000002000000}"/>
    <hyperlink ref="G16" r:id="rId4" xr:uid="{00000000-0004-0000-0200-000003000000}"/>
    <hyperlink ref="G22" r:id="rId5" xr:uid="{00000000-0004-0000-0200-000004000000}"/>
  </hyperlinks>
  <pageMargins left="0.7" right="0.7" top="0.75" bottom="0.75" header="0.3" footer="0.3"/>
  <pageSetup orientation="portrait" r:id="rId6"/>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249977111117893"/>
    <pageSetUpPr fitToPage="1"/>
  </sheetPr>
  <dimension ref="A1:F293"/>
  <sheetViews>
    <sheetView topLeftCell="A88" workbookViewId="0">
      <selection activeCell="A81" sqref="A81"/>
    </sheetView>
  </sheetViews>
  <sheetFormatPr defaultRowHeight="15.05"/>
  <cols>
    <col min="1" max="1" width="11.6640625" customWidth="1"/>
    <col min="2" max="2" width="68" customWidth="1"/>
    <col min="3" max="3" width="81.5546875" customWidth="1"/>
    <col min="4" max="4" width="14.6640625" hidden="1" customWidth="1"/>
    <col min="5" max="5" width="131.6640625" customWidth="1"/>
    <col min="6" max="6" width="75.33203125" customWidth="1"/>
  </cols>
  <sheetData>
    <row r="1" spans="1:6" ht="84.8" customHeight="1">
      <c r="A1" s="123" t="s">
        <v>2560</v>
      </c>
      <c r="B1" s="442" t="s">
        <v>1975</v>
      </c>
      <c r="C1" s="443"/>
      <c r="D1" s="444"/>
      <c r="E1" s="445" t="s">
        <v>109</v>
      </c>
      <c r="F1" s="445"/>
    </row>
    <row r="2" spans="1:6" ht="22.25">
      <c r="A2" s="13" t="s">
        <v>1968</v>
      </c>
      <c r="B2" s="446" t="s">
        <v>0</v>
      </c>
      <c r="C2" s="446" t="s">
        <v>1</v>
      </c>
      <c r="D2" s="447"/>
      <c r="E2" s="448" t="s">
        <v>788</v>
      </c>
      <c r="F2" s="448" t="s">
        <v>788</v>
      </c>
    </row>
    <row r="3" spans="1:6" s="471" customFormat="1" ht="24.9" customHeight="1">
      <c r="A3" s="473">
        <v>1</v>
      </c>
      <c r="B3" s="449" t="s">
        <v>1479</v>
      </c>
      <c r="C3" s="449" t="s">
        <v>1398</v>
      </c>
      <c r="D3" s="450" t="s">
        <v>121</v>
      </c>
      <c r="E3" s="451" t="s">
        <v>1507</v>
      </c>
      <c r="F3" s="451"/>
    </row>
    <row r="4" spans="1:6" s="471" customFormat="1" ht="24.9" customHeight="1">
      <c r="A4" s="473">
        <v>2</v>
      </c>
      <c r="B4" s="449" t="s">
        <v>1415</v>
      </c>
      <c r="C4" s="449" t="s">
        <v>1416</v>
      </c>
      <c r="D4" s="450" t="s">
        <v>121</v>
      </c>
      <c r="E4" s="451" t="s">
        <v>1507</v>
      </c>
      <c r="F4" s="452"/>
    </row>
    <row r="5" spans="1:6" s="471" customFormat="1" ht="24.9" customHeight="1">
      <c r="A5" s="473">
        <v>3</v>
      </c>
      <c r="B5" s="449" t="s">
        <v>1415</v>
      </c>
      <c r="C5" s="449" t="s">
        <v>1417</v>
      </c>
      <c r="D5" s="450" t="s">
        <v>121</v>
      </c>
      <c r="E5" s="451" t="s">
        <v>1508</v>
      </c>
      <c r="F5" s="451"/>
    </row>
    <row r="6" spans="1:6" s="471" customFormat="1" ht="24.9" customHeight="1">
      <c r="A6" s="473">
        <v>4</v>
      </c>
      <c r="B6" s="449" t="s">
        <v>10</v>
      </c>
      <c r="C6" s="449" t="s">
        <v>11</v>
      </c>
      <c r="D6" s="450" t="s">
        <v>121</v>
      </c>
      <c r="E6" s="451" t="s">
        <v>791</v>
      </c>
      <c r="F6" s="451"/>
    </row>
    <row r="7" spans="1:6" s="471" customFormat="1" ht="24.9" customHeight="1">
      <c r="A7" s="473">
        <v>5</v>
      </c>
      <c r="B7" s="449" t="s">
        <v>10</v>
      </c>
      <c r="C7" s="449" t="s">
        <v>1265</v>
      </c>
      <c r="D7" s="450" t="s">
        <v>121</v>
      </c>
      <c r="E7" s="451" t="s">
        <v>792</v>
      </c>
      <c r="F7" s="449"/>
    </row>
    <row r="8" spans="1:6" s="471" customFormat="1" ht="24.9" customHeight="1">
      <c r="A8" s="473">
        <v>6</v>
      </c>
      <c r="B8" s="449" t="s">
        <v>10</v>
      </c>
      <c r="C8" s="449" t="s">
        <v>1266</v>
      </c>
      <c r="D8" s="450" t="s">
        <v>121</v>
      </c>
      <c r="E8" s="451" t="s">
        <v>794</v>
      </c>
      <c r="F8" s="451"/>
    </row>
    <row r="9" spans="1:6" s="471" customFormat="1" ht="24.9" customHeight="1">
      <c r="A9" s="473">
        <v>7</v>
      </c>
      <c r="B9" s="449" t="s">
        <v>10</v>
      </c>
      <c r="C9" s="449" t="s">
        <v>1267</v>
      </c>
      <c r="D9" s="450" t="s">
        <v>121</v>
      </c>
      <c r="E9" s="451" t="s">
        <v>793</v>
      </c>
      <c r="F9" s="451"/>
    </row>
    <row r="10" spans="1:6" s="471" customFormat="1" ht="24.9" customHeight="1">
      <c r="A10" s="473">
        <v>8</v>
      </c>
      <c r="B10" s="449" t="s">
        <v>10</v>
      </c>
      <c r="C10" s="449" t="s">
        <v>1272</v>
      </c>
      <c r="D10" s="450" t="s">
        <v>121</v>
      </c>
      <c r="E10" s="451" t="s">
        <v>795</v>
      </c>
      <c r="F10" s="451"/>
    </row>
    <row r="11" spans="1:6" s="471" customFormat="1" ht="24.9" customHeight="1">
      <c r="A11" s="473">
        <v>9</v>
      </c>
      <c r="B11" s="449" t="s">
        <v>10</v>
      </c>
      <c r="C11" s="449" t="s">
        <v>14</v>
      </c>
      <c r="D11" s="450" t="s">
        <v>121</v>
      </c>
      <c r="E11" s="451" t="s">
        <v>796</v>
      </c>
      <c r="F11" s="451"/>
    </row>
    <row r="12" spans="1:6" s="471" customFormat="1" ht="24.9" customHeight="1">
      <c r="A12" s="473">
        <v>10</v>
      </c>
      <c r="B12" s="449" t="s">
        <v>10</v>
      </c>
      <c r="C12" s="449" t="s">
        <v>1268</v>
      </c>
      <c r="D12" s="450" t="s">
        <v>121</v>
      </c>
      <c r="E12" s="453" t="s">
        <v>797</v>
      </c>
      <c r="F12" s="451"/>
    </row>
    <row r="13" spans="1:6" s="471" customFormat="1" ht="24.9" customHeight="1">
      <c r="A13" s="473">
        <v>11</v>
      </c>
      <c r="B13" s="449" t="s">
        <v>10</v>
      </c>
      <c r="C13" s="449" t="s">
        <v>1269</v>
      </c>
      <c r="D13" s="450" t="s">
        <v>121</v>
      </c>
      <c r="E13" s="451" t="s">
        <v>798</v>
      </c>
      <c r="F13" s="451"/>
    </row>
    <row r="14" spans="1:6" s="471" customFormat="1" ht="24.9" customHeight="1">
      <c r="A14" s="473">
        <v>12</v>
      </c>
      <c r="B14" s="449" t="s">
        <v>10</v>
      </c>
      <c r="C14" s="449" t="s">
        <v>1270</v>
      </c>
      <c r="D14" s="450" t="s">
        <v>121</v>
      </c>
      <c r="E14" s="451" t="s">
        <v>799</v>
      </c>
      <c r="F14" s="451"/>
    </row>
    <row r="15" spans="1:6" s="471" customFormat="1" ht="24.9" customHeight="1">
      <c r="A15" s="473">
        <v>13</v>
      </c>
      <c r="B15" s="449" t="s">
        <v>10</v>
      </c>
      <c r="C15" s="449" t="s">
        <v>800</v>
      </c>
      <c r="D15" s="450" t="s">
        <v>121</v>
      </c>
      <c r="E15" s="451" t="s">
        <v>801</v>
      </c>
      <c r="F15" s="451"/>
    </row>
    <row r="16" spans="1:6" s="471" customFormat="1" ht="24.9" customHeight="1">
      <c r="A16" s="473">
        <v>14</v>
      </c>
      <c r="B16" s="449" t="s">
        <v>10</v>
      </c>
      <c r="C16" s="449" t="s">
        <v>1271</v>
      </c>
      <c r="D16" s="450" t="s">
        <v>121</v>
      </c>
      <c r="E16" s="451" t="s">
        <v>802</v>
      </c>
      <c r="F16" s="451"/>
    </row>
    <row r="17" spans="1:6" s="471" customFormat="1" ht="24.9" customHeight="1">
      <c r="A17" s="473">
        <v>15</v>
      </c>
      <c r="B17" s="449" t="s">
        <v>1895</v>
      </c>
      <c r="C17" s="449" t="s">
        <v>116</v>
      </c>
      <c r="D17" s="450" t="s">
        <v>121</v>
      </c>
      <c r="E17" s="451" t="s">
        <v>805</v>
      </c>
      <c r="F17" s="451" t="s">
        <v>1208</v>
      </c>
    </row>
    <row r="18" spans="1:6" s="471" customFormat="1" ht="24.9" customHeight="1">
      <c r="A18" s="473">
        <v>16</v>
      </c>
      <c r="B18" s="449" t="s">
        <v>1895</v>
      </c>
      <c r="C18" s="449" t="s">
        <v>23</v>
      </c>
      <c r="D18" s="450" t="s">
        <v>121</v>
      </c>
      <c r="E18" s="451" t="s">
        <v>1896</v>
      </c>
      <c r="F18" s="451"/>
    </row>
    <row r="19" spans="1:6" s="471" customFormat="1" ht="24.9" customHeight="1">
      <c r="A19" s="473">
        <v>17</v>
      </c>
      <c r="B19" s="449" t="s">
        <v>1895</v>
      </c>
      <c r="C19" s="449" t="s">
        <v>24</v>
      </c>
      <c r="D19" s="450"/>
      <c r="E19" s="451"/>
      <c r="F19" s="451"/>
    </row>
    <row r="20" spans="1:6" s="471" customFormat="1" ht="24.9" customHeight="1">
      <c r="A20" s="473">
        <v>18</v>
      </c>
      <c r="B20" s="449" t="s">
        <v>164</v>
      </c>
      <c r="C20" s="449" t="s">
        <v>165</v>
      </c>
      <c r="D20" s="450" t="s">
        <v>121</v>
      </c>
      <c r="E20" s="451" t="s">
        <v>803</v>
      </c>
      <c r="F20" s="451"/>
    </row>
    <row r="21" spans="1:6" s="471" customFormat="1" ht="24.9" customHeight="1">
      <c r="A21" s="473">
        <v>19</v>
      </c>
      <c r="B21" s="449" t="s">
        <v>15</v>
      </c>
      <c r="C21" s="449" t="s">
        <v>16</v>
      </c>
      <c r="D21" s="450" t="s">
        <v>121</v>
      </c>
      <c r="E21" s="451" t="s">
        <v>804</v>
      </c>
      <c r="F21" s="451"/>
    </row>
    <row r="22" spans="1:6" s="471" customFormat="1" ht="24.9" customHeight="1">
      <c r="A22" s="473">
        <v>20</v>
      </c>
      <c r="B22" s="449" t="s">
        <v>1941</v>
      </c>
      <c r="C22" s="449" t="s">
        <v>820</v>
      </c>
      <c r="D22" s="450" t="s">
        <v>121</v>
      </c>
      <c r="E22" s="451" t="s">
        <v>815</v>
      </c>
      <c r="F22" s="451"/>
    </row>
    <row r="23" spans="1:6" s="471" customFormat="1" ht="24.9" customHeight="1">
      <c r="A23" s="474">
        <v>21</v>
      </c>
      <c r="B23" s="449" t="s">
        <v>1803</v>
      </c>
      <c r="C23" s="449" t="s">
        <v>89</v>
      </c>
      <c r="D23" s="450" t="s">
        <v>121</v>
      </c>
      <c r="E23" s="451"/>
      <c r="F23" s="451"/>
    </row>
    <row r="24" spans="1:6" s="471" customFormat="1" ht="24.9" customHeight="1">
      <c r="A24" s="474">
        <v>22</v>
      </c>
      <c r="B24" s="449" t="s">
        <v>1804</v>
      </c>
      <c r="C24" s="449" t="s">
        <v>90</v>
      </c>
      <c r="D24" s="450" t="s">
        <v>121</v>
      </c>
      <c r="E24" s="451"/>
      <c r="F24" s="451"/>
    </row>
    <row r="25" spans="1:6" s="471" customFormat="1" ht="24.9" customHeight="1">
      <c r="A25" s="474"/>
      <c r="B25" s="449" t="s">
        <v>2041</v>
      </c>
      <c r="C25" s="449" t="s">
        <v>820</v>
      </c>
      <c r="D25" s="450" t="s">
        <v>121</v>
      </c>
      <c r="E25" s="451" t="s">
        <v>1710</v>
      </c>
      <c r="F25" s="451"/>
    </row>
    <row r="26" spans="1:6" s="471" customFormat="1" ht="24.9" customHeight="1">
      <c r="A26" s="474">
        <v>23</v>
      </c>
      <c r="B26" s="454" t="s">
        <v>1760</v>
      </c>
      <c r="C26" s="454" t="s">
        <v>1764</v>
      </c>
      <c r="D26" s="450" t="s">
        <v>121</v>
      </c>
      <c r="E26" s="455"/>
      <c r="F26" s="455"/>
    </row>
    <row r="27" spans="1:6" s="471" customFormat="1" ht="24.9" customHeight="1">
      <c r="A27" s="474">
        <v>24</v>
      </c>
      <c r="B27" s="449" t="s">
        <v>17</v>
      </c>
      <c r="C27" s="449" t="s">
        <v>8</v>
      </c>
      <c r="D27" s="450" t="s">
        <v>121</v>
      </c>
      <c r="E27" s="451" t="s">
        <v>805</v>
      </c>
      <c r="F27" s="451"/>
    </row>
    <row r="28" spans="1:6" s="471" customFormat="1" ht="24.9" customHeight="1">
      <c r="A28" s="474">
        <v>25</v>
      </c>
      <c r="B28" s="449" t="s">
        <v>17</v>
      </c>
      <c r="C28" s="449" t="s">
        <v>811</v>
      </c>
      <c r="D28" s="450" t="s">
        <v>121</v>
      </c>
      <c r="E28" s="451" t="s">
        <v>833</v>
      </c>
      <c r="F28" s="451"/>
    </row>
    <row r="29" spans="1:6" s="471" customFormat="1" ht="24.9" customHeight="1">
      <c r="A29" s="474">
        <v>26</v>
      </c>
      <c r="B29" s="449" t="s">
        <v>17</v>
      </c>
      <c r="C29" s="449" t="s">
        <v>108</v>
      </c>
      <c r="D29" s="450" t="s">
        <v>121</v>
      </c>
      <c r="E29" s="451" t="s">
        <v>1622</v>
      </c>
      <c r="F29" s="451"/>
    </row>
    <row r="30" spans="1:6" s="471" customFormat="1" ht="24.9" customHeight="1">
      <c r="A30" s="474">
        <v>27</v>
      </c>
      <c r="B30" s="449" t="s">
        <v>17</v>
      </c>
      <c r="C30" s="449" t="s">
        <v>1394</v>
      </c>
      <c r="D30" s="450" t="s">
        <v>121</v>
      </c>
      <c r="E30" s="451" t="s">
        <v>1623</v>
      </c>
      <c r="F30" s="451"/>
    </row>
    <row r="31" spans="1:6" s="471" customFormat="1" ht="24.9" customHeight="1">
      <c r="A31" s="474">
        <v>28</v>
      </c>
      <c r="B31" s="454" t="s">
        <v>1615</v>
      </c>
      <c r="C31" s="454" t="s">
        <v>820</v>
      </c>
      <c r="D31" s="456" t="s">
        <v>121</v>
      </c>
      <c r="E31" s="455" t="s">
        <v>1616</v>
      </c>
      <c r="F31" s="455"/>
    </row>
    <row r="32" spans="1:6" s="471" customFormat="1" ht="24.9" customHeight="1">
      <c r="A32" s="474">
        <v>29</v>
      </c>
      <c r="B32" s="449" t="s">
        <v>18</v>
      </c>
      <c r="C32" s="449" t="s">
        <v>811</v>
      </c>
      <c r="D32" s="450" t="s">
        <v>121</v>
      </c>
      <c r="E32" s="451" t="s">
        <v>820</v>
      </c>
      <c r="F32" s="451"/>
    </row>
    <row r="33" spans="1:6" s="471" customFormat="1" ht="24.9" customHeight="1">
      <c r="A33" s="474">
        <v>30</v>
      </c>
      <c r="B33" s="449" t="s">
        <v>18</v>
      </c>
      <c r="C33" s="449" t="s">
        <v>100</v>
      </c>
      <c r="D33" s="450" t="s">
        <v>121</v>
      </c>
      <c r="E33" s="451" t="s">
        <v>1208</v>
      </c>
      <c r="F33" s="451" t="s">
        <v>1713</v>
      </c>
    </row>
    <row r="34" spans="1:6" s="471" customFormat="1" ht="24.9" customHeight="1">
      <c r="A34" s="474">
        <v>31</v>
      </c>
      <c r="B34" s="449" t="s">
        <v>18</v>
      </c>
      <c r="C34" s="449" t="s">
        <v>19</v>
      </c>
      <c r="D34" s="450" t="s">
        <v>121</v>
      </c>
      <c r="E34" s="451" t="s">
        <v>831</v>
      </c>
      <c r="F34" s="451"/>
    </row>
    <row r="35" spans="1:6" s="471" customFormat="1" ht="24.9" customHeight="1">
      <c r="A35" s="474">
        <v>32</v>
      </c>
      <c r="B35" s="449" t="s">
        <v>20</v>
      </c>
      <c r="C35" s="449" t="s">
        <v>16</v>
      </c>
      <c r="D35" s="450" t="s">
        <v>121</v>
      </c>
      <c r="E35" s="451" t="s">
        <v>806</v>
      </c>
      <c r="F35" s="451"/>
    </row>
    <row r="36" spans="1:6" s="471" customFormat="1" ht="24.9" customHeight="1">
      <c r="A36" s="474">
        <v>33</v>
      </c>
      <c r="B36" s="449" t="s">
        <v>1353</v>
      </c>
      <c r="C36" s="449" t="s">
        <v>1354</v>
      </c>
      <c r="D36" s="450" t="s">
        <v>121</v>
      </c>
      <c r="E36" s="451"/>
      <c r="F36" s="451"/>
    </row>
    <row r="37" spans="1:6" s="471" customFormat="1" ht="24.9" customHeight="1">
      <c r="A37" s="474">
        <v>34</v>
      </c>
      <c r="B37" s="449" t="s">
        <v>1353</v>
      </c>
      <c r="C37" s="449" t="s">
        <v>1355</v>
      </c>
      <c r="D37" s="450" t="s">
        <v>121</v>
      </c>
      <c r="E37" s="451"/>
      <c r="F37" s="451"/>
    </row>
    <row r="38" spans="1:6" s="471" customFormat="1" ht="24.9" customHeight="1">
      <c r="A38" s="474">
        <v>35</v>
      </c>
      <c r="B38" s="449" t="s">
        <v>106</v>
      </c>
      <c r="C38" s="449" t="s">
        <v>107</v>
      </c>
      <c r="D38" s="450" t="s">
        <v>121</v>
      </c>
      <c r="E38" s="451" t="s">
        <v>806</v>
      </c>
      <c r="F38" s="451"/>
    </row>
    <row r="39" spans="1:6" s="471" customFormat="1" ht="24.9" customHeight="1">
      <c r="A39" s="474">
        <v>36</v>
      </c>
      <c r="B39" s="449" t="s">
        <v>1761</v>
      </c>
      <c r="C39" s="449"/>
      <c r="D39" s="450"/>
      <c r="E39" s="451"/>
      <c r="F39" s="451"/>
    </row>
    <row r="40" spans="1:6" s="471" customFormat="1" ht="24.9" customHeight="1">
      <c r="A40" s="474">
        <v>37</v>
      </c>
      <c r="B40" s="449" t="s">
        <v>1761</v>
      </c>
      <c r="C40" s="449"/>
      <c r="D40" s="450" t="s">
        <v>121</v>
      </c>
      <c r="E40" s="451"/>
      <c r="F40" s="451"/>
    </row>
    <row r="41" spans="1:6" s="471" customFormat="1" ht="24.9" customHeight="1">
      <c r="A41" s="474">
        <v>38</v>
      </c>
      <c r="B41" s="449" t="s">
        <v>181</v>
      </c>
      <c r="C41" s="449" t="s">
        <v>180</v>
      </c>
      <c r="D41" s="450" t="s">
        <v>121</v>
      </c>
      <c r="E41" s="451" t="s">
        <v>1182</v>
      </c>
      <c r="F41" s="451"/>
    </row>
    <row r="42" spans="1:6" s="471" customFormat="1" ht="24.9" customHeight="1">
      <c r="A42" s="474">
        <v>39</v>
      </c>
      <c r="B42" s="449" t="s">
        <v>1704</v>
      </c>
      <c r="C42" s="449" t="s">
        <v>1705</v>
      </c>
      <c r="D42" s="450" t="s">
        <v>121</v>
      </c>
      <c r="E42" s="451"/>
      <c r="F42" s="451"/>
    </row>
    <row r="43" spans="1:6" s="471" customFormat="1" ht="24.9" customHeight="1">
      <c r="A43" s="473">
        <v>40</v>
      </c>
      <c r="B43" s="449" t="s">
        <v>1423</v>
      </c>
      <c r="C43" s="449" t="s">
        <v>820</v>
      </c>
      <c r="D43" s="450" t="s">
        <v>121</v>
      </c>
      <c r="E43" s="451" t="s">
        <v>1209</v>
      </c>
      <c r="F43" s="451"/>
    </row>
    <row r="44" spans="1:6" s="471" customFormat="1" ht="24.9" customHeight="1">
      <c r="A44" s="473">
        <v>41</v>
      </c>
      <c r="B44" s="449" t="s">
        <v>21</v>
      </c>
      <c r="C44" s="449" t="s">
        <v>22</v>
      </c>
      <c r="D44" s="450" t="s">
        <v>121</v>
      </c>
      <c r="E44" s="451" t="s">
        <v>790</v>
      </c>
      <c r="F44" s="451"/>
    </row>
    <row r="45" spans="1:6" s="471" customFormat="1" ht="24.9" customHeight="1">
      <c r="A45" s="473">
        <v>42</v>
      </c>
      <c r="B45" s="449" t="s">
        <v>21</v>
      </c>
      <c r="C45" s="449" t="s">
        <v>23</v>
      </c>
      <c r="D45" s="450" t="s">
        <v>121</v>
      </c>
      <c r="E45" s="451" t="s">
        <v>807</v>
      </c>
      <c r="F45" s="451"/>
    </row>
    <row r="46" spans="1:6" s="471" customFormat="1" ht="24.9" customHeight="1">
      <c r="A46" s="473">
        <v>43</v>
      </c>
      <c r="B46" s="449" t="s">
        <v>21</v>
      </c>
      <c r="C46" s="449" t="s">
        <v>24</v>
      </c>
      <c r="D46" s="450" t="s">
        <v>121</v>
      </c>
      <c r="E46" s="451" t="s">
        <v>808</v>
      </c>
      <c r="F46" s="451"/>
    </row>
    <row r="47" spans="1:6" s="471" customFormat="1" ht="24.9" customHeight="1">
      <c r="A47" s="473">
        <v>44</v>
      </c>
      <c r="B47" s="449" t="s">
        <v>21</v>
      </c>
      <c r="C47" s="449" t="s">
        <v>811</v>
      </c>
      <c r="D47" s="450" t="s">
        <v>121</v>
      </c>
      <c r="E47" s="451" t="s">
        <v>183</v>
      </c>
      <c r="F47" s="451"/>
    </row>
    <row r="48" spans="1:6" s="471" customFormat="1" ht="24.9" customHeight="1">
      <c r="A48" s="473">
        <v>45</v>
      </c>
      <c r="B48" s="449" t="s">
        <v>21</v>
      </c>
      <c r="C48" s="449" t="s">
        <v>116</v>
      </c>
      <c r="D48" s="450" t="s">
        <v>121</v>
      </c>
      <c r="E48" s="451" t="s">
        <v>805</v>
      </c>
      <c r="F48" s="451"/>
    </row>
    <row r="49" spans="1:6" s="471" customFormat="1" ht="24.9" customHeight="1">
      <c r="A49" s="473">
        <v>46</v>
      </c>
      <c r="B49" s="449" t="s">
        <v>1610</v>
      </c>
      <c r="C49" s="449" t="s">
        <v>1611</v>
      </c>
      <c r="D49" s="450" t="s">
        <v>121</v>
      </c>
      <c r="E49" s="451" t="s">
        <v>1612</v>
      </c>
      <c r="F49" s="451"/>
    </row>
    <row r="50" spans="1:6" s="471" customFormat="1" ht="24.9" customHeight="1">
      <c r="A50" s="473">
        <v>47</v>
      </c>
      <c r="B50" s="449" t="s">
        <v>110</v>
      </c>
      <c r="C50" s="449" t="s">
        <v>159</v>
      </c>
      <c r="D50" s="450" t="s">
        <v>121</v>
      </c>
      <c r="E50" s="451" t="s">
        <v>809</v>
      </c>
      <c r="F50" s="451"/>
    </row>
    <row r="51" spans="1:6" s="471" customFormat="1" ht="24.9" customHeight="1">
      <c r="A51" s="473">
        <v>48</v>
      </c>
      <c r="B51" s="449" t="s">
        <v>25</v>
      </c>
      <c r="C51" s="449" t="s">
        <v>811</v>
      </c>
      <c r="D51" s="450" t="s">
        <v>121</v>
      </c>
      <c r="E51" s="451" t="s">
        <v>812</v>
      </c>
      <c r="F51" s="451"/>
    </row>
    <row r="52" spans="1:6" s="471" customFormat="1" ht="24.9" customHeight="1">
      <c r="A52" s="473">
        <v>49</v>
      </c>
      <c r="B52" s="449" t="s">
        <v>25</v>
      </c>
      <c r="C52" s="449" t="s">
        <v>8</v>
      </c>
      <c r="D52" s="450" t="s">
        <v>121</v>
      </c>
      <c r="E52" s="451" t="s">
        <v>813</v>
      </c>
      <c r="F52" s="451"/>
    </row>
    <row r="53" spans="1:6" s="471" customFormat="1" ht="24.9" customHeight="1">
      <c r="A53" s="473">
        <v>50</v>
      </c>
      <c r="B53" s="454" t="s">
        <v>1772</v>
      </c>
      <c r="C53" s="449" t="s">
        <v>105</v>
      </c>
      <c r="D53" s="450" t="s">
        <v>121</v>
      </c>
      <c r="E53" s="451" t="s">
        <v>1576</v>
      </c>
      <c r="F53" s="451" t="s">
        <v>1775</v>
      </c>
    </row>
    <row r="54" spans="1:6" s="471" customFormat="1" ht="24.9" customHeight="1">
      <c r="A54" s="473">
        <v>51</v>
      </c>
      <c r="B54" s="454" t="s">
        <v>1772</v>
      </c>
      <c r="C54" s="449" t="s">
        <v>1773</v>
      </c>
      <c r="D54" s="450" t="s">
        <v>121</v>
      </c>
      <c r="E54" s="451" t="s">
        <v>1774</v>
      </c>
      <c r="F54" s="451" t="s">
        <v>1776</v>
      </c>
    </row>
    <row r="55" spans="1:6" s="471" customFormat="1" ht="24.9" customHeight="1">
      <c r="A55" s="473">
        <v>52</v>
      </c>
      <c r="B55" s="449" t="s">
        <v>1082</v>
      </c>
      <c r="C55" s="449" t="s">
        <v>1178</v>
      </c>
      <c r="D55" s="450" t="s">
        <v>121</v>
      </c>
      <c r="E55" s="453" t="s">
        <v>1210</v>
      </c>
      <c r="F55" s="449"/>
    </row>
    <row r="56" spans="1:6" s="471" customFormat="1" ht="24.9" customHeight="1">
      <c r="A56" s="473">
        <v>53</v>
      </c>
      <c r="B56" s="449" t="s">
        <v>26</v>
      </c>
      <c r="C56" s="449" t="s">
        <v>27</v>
      </c>
      <c r="D56" s="450" t="s">
        <v>121</v>
      </c>
      <c r="E56" s="451" t="s">
        <v>814</v>
      </c>
      <c r="F56" s="453" t="s">
        <v>123</v>
      </c>
    </row>
    <row r="57" spans="1:6" s="471" customFormat="1" ht="24.9" customHeight="1">
      <c r="A57" s="473">
        <v>54</v>
      </c>
      <c r="B57" s="449" t="s">
        <v>26</v>
      </c>
      <c r="C57" s="449" t="s">
        <v>811</v>
      </c>
      <c r="D57" s="450" t="s">
        <v>121</v>
      </c>
      <c r="E57" s="451" t="s">
        <v>815</v>
      </c>
      <c r="F57" s="451" t="s">
        <v>821</v>
      </c>
    </row>
    <row r="58" spans="1:6" s="471" customFormat="1" ht="24.9" customHeight="1">
      <c r="A58" s="473">
        <v>55</v>
      </c>
      <c r="B58" s="449" t="s">
        <v>26</v>
      </c>
      <c r="C58" s="449" t="s">
        <v>128</v>
      </c>
      <c r="D58" s="450" t="s">
        <v>121</v>
      </c>
      <c r="E58" s="451" t="s">
        <v>789</v>
      </c>
      <c r="F58" s="451"/>
    </row>
    <row r="59" spans="1:6" s="471" customFormat="1" ht="24.9" customHeight="1">
      <c r="A59" s="473">
        <v>56</v>
      </c>
      <c r="B59" s="449" t="s">
        <v>26</v>
      </c>
      <c r="C59" s="449" t="s">
        <v>74</v>
      </c>
      <c r="D59" s="450" t="s">
        <v>121</v>
      </c>
      <c r="E59" s="451" t="s">
        <v>816</v>
      </c>
      <c r="F59" s="451"/>
    </row>
    <row r="60" spans="1:6" s="471" customFormat="1" ht="24.9" customHeight="1">
      <c r="A60" s="473">
        <v>57</v>
      </c>
      <c r="B60" s="449" t="s">
        <v>26</v>
      </c>
      <c r="C60" s="449" t="s">
        <v>75</v>
      </c>
      <c r="D60" s="450" t="s">
        <v>121</v>
      </c>
      <c r="E60" s="451" t="s">
        <v>817</v>
      </c>
      <c r="F60" s="451"/>
    </row>
    <row r="61" spans="1:6" s="471" customFormat="1" ht="24.9" customHeight="1">
      <c r="A61" s="473">
        <v>58</v>
      </c>
      <c r="B61" s="449" t="s">
        <v>26</v>
      </c>
      <c r="C61" s="449" t="s">
        <v>22</v>
      </c>
      <c r="D61" s="450" t="s">
        <v>121</v>
      </c>
      <c r="E61" s="451" t="s">
        <v>828</v>
      </c>
      <c r="F61" s="451"/>
    </row>
    <row r="62" spans="1:6" s="471" customFormat="1" ht="24.9" customHeight="1">
      <c r="A62" s="473">
        <v>59</v>
      </c>
      <c r="B62" s="449" t="s">
        <v>26</v>
      </c>
      <c r="C62" s="449" t="s">
        <v>8</v>
      </c>
      <c r="D62" s="450" t="s">
        <v>121</v>
      </c>
      <c r="E62" s="451" t="s">
        <v>818</v>
      </c>
      <c r="F62" s="451"/>
    </row>
    <row r="63" spans="1:6" s="471" customFormat="1" ht="24.9" customHeight="1">
      <c r="A63" s="473">
        <v>60</v>
      </c>
      <c r="B63" s="449" t="s">
        <v>1255</v>
      </c>
      <c r="C63" s="449" t="s">
        <v>1174</v>
      </c>
      <c r="D63" s="450" t="s">
        <v>121</v>
      </c>
      <c r="E63" s="451" t="s">
        <v>811</v>
      </c>
      <c r="F63" s="451"/>
    </row>
    <row r="64" spans="1:6" s="471" customFormat="1" ht="24.9" customHeight="1">
      <c r="A64" s="474">
        <v>61</v>
      </c>
      <c r="B64" s="454" t="s">
        <v>1255</v>
      </c>
      <c r="C64" s="454" t="s">
        <v>8</v>
      </c>
      <c r="D64" s="450" t="s">
        <v>121</v>
      </c>
      <c r="E64" s="457" t="s">
        <v>1208</v>
      </c>
      <c r="F64" s="451"/>
    </row>
    <row r="65" spans="1:6" s="471" customFormat="1" ht="24.9" customHeight="1">
      <c r="A65" s="474">
        <v>62</v>
      </c>
      <c r="B65" s="454" t="s">
        <v>1255</v>
      </c>
      <c r="C65" s="454" t="s">
        <v>1711</v>
      </c>
      <c r="D65" s="450" t="s">
        <v>121</v>
      </c>
      <c r="E65" s="457"/>
      <c r="F65" s="451"/>
    </row>
    <row r="66" spans="1:6" s="471" customFormat="1" ht="24.9" customHeight="1">
      <c r="A66" s="474">
        <v>63</v>
      </c>
      <c r="B66" s="454" t="s">
        <v>1255</v>
      </c>
      <c r="C66" s="454" t="s">
        <v>1518</v>
      </c>
      <c r="D66" s="450" t="s">
        <v>121</v>
      </c>
      <c r="E66" s="451" t="s">
        <v>831</v>
      </c>
      <c r="F66" s="451"/>
    </row>
    <row r="67" spans="1:6" s="471" customFormat="1" ht="24.9" customHeight="1">
      <c r="A67" s="474">
        <v>64</v>
      </c>
      <c r="B67" s="454" t="s">
        <v>1798</v>
      </c>
      <c r="C67" s="454" t="s">
        <v>1799</v>
      </c>
      <c r="D67" s="456" t="s">
        <v>121</v>
      </c>
      <c r="E67" s="455" t="s">
        <v>1800</v>
      </c>
      <c r="F67" s="455"/>
    </row>
    <row r="68" spans="1:6" s="471" customFormat="1" ht="24.9" customHeight="1">
      <c r="A68" s="474">
        <v>65</v>
      </c>
      <c r="B68" s="449" t="s">
        <v>156</v>
      </c>
      <c r="C68" s="449" t="s">
        <v>157</v>
      </c>
      <c r="D68" s="450" t="s">
        <v>121</v>
      </c>
      <c r="E68" s="451" t="s">
        <v>1183</v>
      </c>
      <c r="F68" s="451"/>
    </row>
    <row r="69" spans="1:6" s="471" customFormat="1" ht="24.9" customHeight="1">
      <c r="A69" s="474">
        <v>66</v>
      </c>
      <c r="B69" s="449" t="s">
        <v>819</v>
      </c>
      <c r="C69" s="449" t="s">
        <v>811</v>
      </c>
      <c r="D69" s="450" t="s">
        <v>121</v>
      </c>
      <c r="E69" s="451" t="s">
        <v>832</v>
      </c>
      <c r="F69" s="451"/>
    </row>
    <row r="70" spans="1:6" s="471" customFormat="1" ht="24.9" customHeight="1">
      <c r="A70" s="474">
        <v>67</v>
      </c>
      <c r="B70" s="449" t="s">
        <v>819</v>
      </c>
      <c r="C70" s="449" t="s">
        <v>8</v>
      </c>
      <c r="D70" s="450" t="s">
        <v>121</v>
      </c>
      <c r="E70" s="451" t="s">
        <v>824</v>
      </c>
      <c r="F70" s="449"/>
    </row>
    <row r="71" spans="1:6" s="471" customFormat="1" ht="24.9" customHeight="1">
      <c r="A71" s="474">
        <v>68</v>
      </c>
      <c r="B71" s="449" t="s">
        <v>819</v>
      </c>
      <c r="C71" s="449" t="s">
        <v>810</v>
      </c>
      <c r="D71" s="450" t="s">
        <v>121</v>
      </c>
      <c r="E71" s="451"/>
      <c r="F71" s="451"/>
    </row>
    <row r="72" spans="1:6" s="471" customFormat="1" ht="24.9" customHeight="1">
      <c r="A72" s="474">
        <v>69</v>
      </c>
      <c r="B72" s="454" t="s">
        <v>1625</v>
      </c>
      <c r="C72" s="454" t="s">
        <v>820</v>
      </c>
      <c r="D72" s="456" t="s">
        <v>121</v>
      </c>
      <c r="E72" s="455" t="s">
        <v>1626</v>
      </c>
      <c r="F72" s="455"/>
    </row>
    <row r="73" spans="1:6" s="471" customFormat="1" ht="24.9" customHeight="1">
      <c r="A73" s="474">
        <v>70</v>
      </c>
      <c r="B73" s="449" t="s">
        <v>28</v>
      </c>
      <c r="C73" s="449" t="s">
        <v>811</v>
      </c>
      <c r="D73" s="450" t="s">
        <v>121</v>
      </c>
      <c r="E73" s="451" t="s">
        <v>823</v>
      </c>
      <c r="F73" s="451"/>
    </row>
    <row r="74" spans="1:6" s="471" customFormat="1" ht="24.9" customHeight="1">
      <c r="A74" s="474">
        <v>71</v>
      </c>
      <c r="B74" s="449" t="s">
        <v>28</v>
      </c>
      <c r="C74" s="449" t="s">
        <v>116</v>
      </c>
      <c r="D74" s="450" t="s">
        <v>121</v>
      </c>
      <c r="E74" s="451"/>
      <c r="F74" s="451"/>
    </row>
    <row r="75" spans="1:6" s="471" customFormat="1" ht="24.9" customHeight="1">
      <c r="A75" s="474">
        <v>72</v>
      </c>
      <c r="B75" s="449" t="s">
        <v>1376</v>
      </c>
      <c r="C75" s="458" t="s">
        <v>820</v>
      </c>
      <c r="D75" s="450" t="s">
        <v>121</v>
      </c>
      <c r="E75" s="451"/>
      <c r="F75" s="451"/>
    </row>
    <row r="76" spans="1:6" s="471" customFormat="1" ht="24.9" customHeight="1">
      <c r="A76" s="474">
        <v>73</v>
      </c>
      <c r="B76" s="449" t="s">
        <v>1376</v>
      </c>
      <c r="C76" s="449" t="s">
        <v>116</v>
      </c>
      <c r="D76" s="450" t="s">
        <v>121</v>
      </c>
      <c r="E76" s="451"/>
      <c r="F76" s="451"/>
    </row>
    <row r="77" spans="1:6" s="471" customFormat="1" ht="24.9" customHeight="1">
      <c r="A77" s="474">
        <v>74</v>
      </c>
      <c r="B77" s="449" t="s">
        <v>1376</v>
      </c>
      <c r="C77" s="449" t="s">
        <v>9</v>
      </c>
      <c r="D77" s="450" t="s">
        <v>121</v>
      </c>
      <c r="E77" s="451"/>
      <c r="F77" s="451"/>
    </row>
    <row r="78" spans="1:6" s="471" customFormat="1" ht="24.9" customHeight="1">
      <c r="A78" s="474">
        <v>75</v>
      </c>
      <c r="B78" s="449" t="s">
        <v>29</v>
      </c>
      <c r="C78" s="449" t="s">
        <v>30</v>
      </c>
      <c r="D78" s="450" t="s">
        <v>121</v>
      </c>
      <c r="E78" s="451" t="s">
        <v>182</v>
      </c>
      <c r="F78" s="451"/>
    </row>
    <row r="79" spans="1:6" s="471" customFormat="1" ht="24.9" customHeight="1">
      <c r="A79" s="474">
        <v>76</v>
      </c>
      <c r="B79" s="449" t="s">
        <v>1489</v>
      </c>
      <c r="C79" s="449" t="s">
        <v>1490</v>
      </c>
      <c r="D79" s="450" t="s">
        <v>121</v>
      </c>
      <c r="E79" s="451"/>
      <c r="F79" s="451"/>
    </row>
    <row r="80" spans="1:6" s="471" customFormat="1" ht="24.9" customHeight="1">
      <c r="A80" s="474">
        <v>77</v>
      </c>
      <c r="B80" s="449" t="s">
        <v>31</v>
      </c>
      <c r="C80" s="449" t="s">
        <v>32</v>
      </c>
      <c r="D80" s="450" t="s">
        <v>121</v>
      </c>
      <c r="E80" s="451" t="s">
        <v>184</v>
      </c>
      <c r="F80" s="451"/>
    </row>
    <row r="81" spans="1:6" s="471" customFormat="1" ht="24.9" customHeight="1">
      <c r="A81" s="474">
        <v>78</v>
      </c>
      <c r="B81" s="449" t="s">
        <v>31</v>
      </c>
      <c r="C81" s="449" t="s">
        <v>32</v>
      </c>
      <c r="D81" s="450" t="s">
        <v>121</v>
      </c>
      <c r="E81" s="451" t="s">
        <v>184</v>
      </c>
      <c r="F81" s="451"/>
    </row>
    <row r="82" spans="1:6" s="471" customFormat="1" ht="24.9" customHeight="1">
      <c r="A82" s="474">
        <v>79</v>
      </c>
      <c r="B82" s="454" t="s">
        <v>1618</v>
      </c>
      <c r="C82" s="454" t="s">
        <v>1619</v>
      </c>
      <c r="D82" s="456" t="s">
        <v>121</v>
      </c>
      <c r="E82" s="455" t="s">
        <v>1576</v>
      </c>
      <c r="F82" s="455"/>
    </row>
    <row r="83" spans="1:6" s="471" customFormat="1" ht="24.9" customHeight="1">
      <c r="A83" s="474">
        <v>80</v>
      </c>
      <c r="B83" s="454" t="s">
        <v>1618</v>
      </c>
      <c r="C83" s="454" t="s">
        <v>1620</v>
      </c>
      <c r="D83" s="456" t="s">
        <v>121</v>
      </c>
      <c r="E83" s="455" t="s">
        <v>1576</v>
      </c>
      <c r="F83" s="455"/>
    </row>
    <row r="84" spans="1:6" s="471" customFormat="1" ht="24.9" customHeight="1">
      <c r="A84" s="473">
        <v>81</v>
      </c>
      <c r="B84" s="454" t="s">
        <v>1618</v>
      </c>
      <c r="C84" s="454" t="s">
        <v>1621</v>
      </c>
      <c r="D84" s="456" t="s">
        <v>121</v>
      </c>
      <c r="E84" s="455" t="s">
        <v>1576</v>
      </c>
      <c r="F84" s="455"/>
    </row>
    <row r="85" spans="1:6" s="471" customFormat="1" ht="24.9" customHeight="1">
      <c r="A85" s="473">
        <v>82</v>
      </c>
      <c r="B85" s="454" t="s">
        <v>1618</v>
      </c>
      <c r="C85" s="454" t="s">
        <v>1632</v>
      </c>
      <c r="D85" s="456" t="s">
        <v>121</v>
      </c>
      <c r="E85" s="455" t="s">
        <v>1576</v>
      </c>
      <c r="F85" s="455"/>
    </row>
    <row r="86" spans="1:6" s="471" customFormat="1" ht="24.9" customHeight="1">
      <c r="A86" s="473">
        <v>83</v>
      </c>
      <c r="B86" s="454" t="s">
        <v>1618</v>
      </c>
      <c r="C86" s="454" t="s">
        <v>1633</v>
      </c>
      <c r="D86" s="456" t="s">
        <v>121</v>
      </c>
      <c r="E86" s="455" t="s">
        <v>1576</v>
      </c>
      <c r="F86" s="455"/>
    </row>
    <row r="87" spans="1:6" s="471" customFormat="1" ht="24.9" customHeight="1">
      <c r="A87" s="473">
        <v>84</v>
      </c>
      <c r="B87" s="454" t="s">
        <v>1618</v>
      </c>
      <c r="C87" s="454" t="s">
        <v>1900</v>
      </c>
      <c r="D87" s="456" t="s">
        <v>121</v>
      </c>
      <c r="E87" s="455" t="s">
        <v>1576</v>
      </c>
      <c r="F87" s="455"/>
    </row>
    <row r="88" spans="1:6" s="471" customFormat="1" ht="24.9" customHeight="1">
      <c r="A88" s="473">
        <v>85</v>
      </c>
      <c r="B88" s="454" t="s">
        <v>1618</v>
      </c>
      <c r="C88" s="454" t="s">
        <v>1898</v>
      </c>
      <c r="D88" s="456" t="s">
        <v>121</v>
      </c>
      <c r="E88" s="455" t="s">
        <v>1576</v>
      </c>
      <c r="F88" s="455"/>
    </row>
    <row r="89" spans="1:6" s="471" customFormat="1" ht="24.9" customHeight="1">
      <c r="A89" s="473">
        <v>86</v>
      </c>
      <c r="B89" s="449" t="s">
        <v>1397</v>
      </c>
      <c r="C89" s="488" t="s">
        <v>1354</v>
      </c>
      <c r="D89" s="450" t="s">
        <v>121</v>
      </c>
      <c r="E89" s="451" t="s">
        <v>1418</v>
      </c>
      <c r="F89" s="451"/>
    </row>
    <row r="90" spans="1:6" s="471" customFormat="1" ht="24.9" customHeight="1">
      <c r="A90" s="473"/>
      <c r="B90" s="449" t="s">
        <v>2539</v>
      </c>
      <c r="C90" s="487" t="s">
        <v>2540</v>
      </c>
      <c r="D90" s="450"/>
      <c r="E90" s="451" t="s">
        <v>2559</v>
      </c>
      <c r="F90" s="451"/>
    </row>
    <row r="91" spans="1:6" s="471" customFormat="1" ht="24.9" customHeight="1">
      <c r="A91" s="473"/>
      <c r="B91" s="449" t="s">
        <v>2539</v>
      </c>
      <c r="C91" s="487" t="s">
        <v>2541</v>
      </c>
      <c r="D91" s="450"/>
      <c r="E91" s="451" t="s">
        <v>2559</v>
      </c>
      <c r="F91" s="451"/>
    </row>
    <row r="92" spans="1:6" s="471" customFormat="1" ht="24.9" customHeight="1">
      <c r="A92" s="473"/>
      <c r="B92" s="449" t="s">
        <v>2539</v>
      </c>
      <c r="C92" s="487" t="s">
        <v>2542</v>
      </c>
      <c r="D92" s="450"/>
      <c r="E92" s="451" t="s">
        <v>2559</v>
      </c>
      <c r="F92" s="451"/>
    </row>
    <row r="93" spans="1:6" s="471" customFormat="1" ht="24.9" customHeight="1">
      <c r="A93" s="473"/>
      <c r="B93" s="449" t="s">
        <v>2539</v>
      </c>
      <c r="C93" s="487" t="s">
        <v>2543</v>
      </c>
      <c r="D93" s="450"/>
      <c r="E93" s="451" t="s">
        <v>2559</v>
      </c>
      <c r="F93" s="451"/>
    </row>
    <row r="94" spans="1:6" s="471" customFormat="1" ht="24.9" customHeight="1">
      <c r="A94" s="473">
        <v>87</v>
      </c>
      <c r="B94" s="449" t="s">
        <v>33</v>
      </c>
      <c r="C94" s="449" t="s">
        <v>22</v>
      </c>
      <c r="D94" s="450" t="s">
        <v>121</v>
      </c>
      <c r="E94" s="451" t="s">
        <v>825</v>
      </c>
      <c r="F94" s="451"/>
    </row>
    <row r="95" spans="1:6" s="471" customFormat="1" ht="24.9" customHeight="1">
      <c r="A95" s="473">
        <v>88</v>
      </c>
      <c r="B95" s="449" t="s">
        <v>33</v>
      </c>
      <c r="C95" s="449" t="s">
        <v>811</v>
      </c>
      <c r="D95" s="450" t="s">
        <v>121</v>
      </c>
      <c r="E95" s="451" t="s">
        <v>185</v>
      </c>
      <c r="F95" s="459" t="e">
        <f>SUM(#REF!)</f>
        <v>#REF!</v>
      </c>
    </row>
    <row r="96" spans="1:6" s="471" customFormat="1" ht="24.9" customHeight="1">
      <c r="A96" s="473">
        <v>89</v>
      </c>
      <c r="B96" s="449" t="s">
        <v>33</v>
      </c>
      <c r="C96" s="449" t="s">
        <v>8</v>
      </c>
      <c r="D96" s="450" t="s">
        <v>121</v>
      </c>
      <c r="E96" s="451" t="s">
        <v>826</v>
      </c>
      <c r="F96" s="451"/>
    </row>
    <row r="97" spans="1:6" s="471" customFormat="1" ht="24.9" customHeight="1">
      <c r="A97" s="473">
        <v>90</v>
      </c>
      <c r="B97" s="454" t="s">
        <v>1433</v>
      </c>
      <c r="C97" s="454" t="s">
        <v>811</v>
      </c>
      <c r="D97" s="450" t="s">
        <v>121</v>
      </c>
      <c r="E97" s="451"/>
      <c r="F97" s="451"/>
    </row>
    <row r="98" spans="1:6" s="471" customFormat="1" ht="24.9" customHeight="1">
      <c r="A98" s="473">
        <v>91</v>
      </c>
      <c r="B98" s="449" t="s">
        <v>34</v>
      </c>
      <c r="C98" s="449" t="s">
        <v>811</v>
      </c>
      <c r="D98" s="450" t="s">
        <v>121</v>
      </c>
      <c r="E98" s="451" t="s">
        <v>827</v>
      </c>
      <c r="F98" s="451"/>
    </row>
    <row r="99" spans="1:6" s="471" customFormat="1" ht="24.9" customHeight="1">
      <c r="A99" s="473">
        <v>92</v>
      </c>
      <c r="B99" s="449" t="s">
        <v>34</v>
      </c>
      <c r="C99" s="449" t="s">
        <v>9</v>
      </c>
      <c r="D99" s="450" t="s">
        <v>121</v>
      </c>
      <c r="E99" s="451" t="s">
        <v>829</v>
      </c>
      <c r="F99" s="451"/>
    </row>
    <row r="100" spans="1:6" s="471" customFormat="1" ht="24.9" customHeight="1">
      <c r="A100" s="473">
        <v>93</v>
      </c>
      <c r="B100" s="449" t="s">
        <v>34</v>
      </c>
      <c r="C100" s="449" t="s">
        <v>830</v>
      </c>
      <c r="D100" s="450" t="s">
        <v>121</v>
      </c>
      <c r="E100" s="451" t="s">
        <v>831</v>
      </c>
      <c r="F100" s="451"/>
    </row>
    <row r="101" spans="1:6" s="471" customFormat="1" ht="24.9" customHeight="1">
      <c r="A101" s="473">
        <v>94</v>
      </c>
      <c r="B101" s="454" t="s">
        <v>34</v>
      </c>
      <c r="C101" s="454" t="s">
        <v>36</v>
      </c>
      <c r="D101" s="450" t="s">
        <v>121</v>
      </c>
      <c r="E101" s="455" t="s">
        <v>834</v>
      </c>
      <c r="F101" s="455"/>
    </row>
    <row r="102" spans="1:6" s="471" customFormat="1" ht="24.9" customHeight="1">
      <c r="A102" s="473">
        <v>95</v>
      </c>
      <c r="B102" s="449" t="s">
        <v>37</v>
      </c>
      <c r="C102" s="449" t="s">
        <v>811</v>
      </c>
      <c r="D102" s="450" t="s">
        <v>121</v>
      </c>
      <c r="E102" s="451" t="s">
        <v>827</v>
      </c>
      <c r="F102" s="449"/>
    </row>
    <row r="103" spans="1:6" s="471" customFormat="1" ht="24.9" customHeight="1">
      <c r="A103" s="473">
        <v>96</v>
      </c>
      <c r="B103" s="449" t="s">
        <v>37</v>
      </c>
      <c r="C103" s="449" t="s">
        <v>1711</v>
      </c>
      <c r="D103" s="450" t="s">
        <v>121</v>
      </c>
      <c r="E103" s="451" t="s">
        <v>1712</v>
      </c>
      <c r="F103" s="449"/>
    </row>
    <row r="104" spans="1:6" s="471" customFormat="1" ht="24.9" customHeight="1">
      <c r="A104" s="473">
        <v>97</v>
      </c>
      <c r="B104" s="449" t="s">
        <v>37</v>
      </c>
      <c r="C104" s="449" t="s">
        <v>116</v>
      </c>
      <c r="D104" s="450" t="s">
        <v>121</v>
      </c>
      <c r="E104" s="451" t="s">
        <v>1710</v>
      </c>
      <c r="F104" s="449"/>
    </row>
    <row r="105" spans="1:6" s="471" customFormat="1" ht="24.9" customHeight="1">
      <c r="A105" s="473">
        <v>98</v>
      </c>
      <c r="B105" s="449" t="s">
        <v>37</v>
      </c>
      <c r="C105" s="449" t="s">
        <v>24</v>
      </c>
      <c r="D105" s="450" t="s">
        <v>121</v>
      </c>
      <c r="E105" s="451" t="s">
        <v>1712</v>
      </c>
      <c r="F105" s="449"/>
    </row>
    <row r="106" spans="1:6" s="471" customFormat="1" ht="24.9" customHeight="1">
      <c r="A106" s="473">
        <v>99</v>
      </c>
      <c r="B106" s="449" t="s">
        <v>1179</v>
      </c>
      <c r="C106" s="449" t="s">
        <v>126</v>
      </c>
      <c r="D106" s="450" t="s">
        <v>121</v>
      </c>
      <c r="E106" s="451" t="s">
        <v>1205</v>
      </c>
      <c r="F106" s="449"/>
    </row>
    <row r="107" spans="1:6" s="471" customFormat="1" ht="24.9" customHeight="1">
      <c r="A107" s="473">
        <v>100</v>
      </c>
      <c r="B107" s="449" t="s">
        <v>1179</v>
      </c>
      <c r="C107" s="449" t="s">
        <v>9</v>
      </c>
      <c r="D107" s="450" t="s">
        <v>121</v>
      </c>
      <c r="E107" s="451" t="s">
        <v>1206</v>
      </c>
      <c r="F107" s="449"/>
    </row>
    <row r="108" spans="1:6" s="471" customFormat="1" ht="24.9" customHeight="1">
      <c r="A108" s="474">
        <v>101</v>
      </c>
      <c r="B108" s="454" t="s">
        <v>1179</v>
      </c>
      <c r="C108" s="454" t="s">
        <v>119</v>
      </c>
      <c r="D108" s="450" t="s">
        <v>121</v>
      </c>
      <c r="E108" s="455"/>
      <c r="F108" s="455"/>
    </row>
    <row r="109" spans="1:6" s="471" customFormat="1" ht="24.9" customHeight="1">
      <c r="A109" s="474">
        <v>102</v>
      </c>
      <c r="B109" s="449" t="s">
        <v>1179</v>
      </c>
      <c r="C109" s="449" t="s">
        <v>127</v>
      </c>
      <c r="D109" s="450" t="s">
        <v>121</v>
      </c>
      <c r="E109" s="451" t="s">
        <v>1207</v>
      </c>
      <c r="F109" s="449"/>
    </row>
    <row r="110" spans="1:6" s="471" customFormat="1" ht="24.9" customHeight="1">
      <c r="A110" s="474">
        <v>103</v>
      </c>
      <c r="B110" s="449" t="s">
        <v>1481</v>
      </c>
      <c r="C110" s="449" t="s">
        <v>148</v>
      </c>
      <c r="D110" s="450" t="s">
        <v>1482</v>
      </c>
      <c r="E110" s="451" t="s">
        <v>1483</v>
      </c>
      <c r="F110" s="449"/>
    </row>
    <row r="111" spans="1:6" s="471" customFormat="1" ht="24.9" customHeight="1">
      <c r="A111" s="474">
        <v>104</v>
      </c>
      <c r="B111" s="449" t="s">
        <v>1180</v>
      </c>
      <c r="C111" s="449" t="s">
        <v>125</v>
      </c>
      <c r="D111" s="450" t="s">
        <v>121</v>
      </c>
      <c r="E111" s="451" t="s">
        <v>1204</v>
      </c>
      <c r="F111" s="449"/>
    </row>
    <row r="112" spans="1:6" s="471" customFormat="1" ht="24.9" customHeight="1">
      <c r="A112" s="474">
        <v>105</v>
      </c>
      <c r="B112" s="449" t="s">
        <v>38</v>
      </c>
      <c r="C112" s="449" t="s">
        <v>39</v>
      </c>
      <c r="D112" s="450" t="s">
        <v>121</v>
      </c>
      <c r="E112" s="451" t="s">
        <v>182</v>
      </c>
      <c r="F112" s="451"/>
    </row>
    <row r="113" spans="1:6" s="471" customFormat="1" ht="24.9" customHeight="1">
      <c r="A113" s="474">
        <v>106</v>
      </c>
      <c r="B113" s="449" t="s">
        <v>38</v>
      </c>
      <c r="C113" s="449" t="s">
        <v>40</v>
      </c>
      <c r="D113" s="450" t="s">
        <v>121</v>
      </c>
      <c r="E113" s="451" t="s">
        <v>182</v>
      </c>
      <c r="F113" s="451"/>
    </row>
    <row r="114" spans="1:6" s="471" customFormat="1" ht="24.9" customHeight="1">
      <c r="A114" s="474">
        <v>107</v>
      </c>
      <c r="B114" s="449" t="s">
        <v>38</v>
      </c>
      <c r="C114" s="449" t="s">
        <v>1173</v>
      </c>
      <c r="D114" s="450" t="s">
        <v>121</v>
      </c>
      <c r="E114" s="451" t="s">
        <v>1195</v>
      </c>
      <c r="F114" s="451"/>
    </row>
    <row r="115" spans="1:6" s="471" customFormat="1" ht="24.9" customHeight="1">
      <c r="A115" s="474">
        <v>108</v>
      </c>
      <c r="B115" s="449" t="s">
        <v>1608</v>
      </c>
      <c r="C115" s="449" t="s">
        <v>1718</v>
      </c>
      <c r="D115" s="450" t="s">
        <v>121</v>
      </c>
      <c r="E115" s="451" t="s">
        <v>1609</v>
      </c>
      <c r="F115" s="451"/>
    </row>
    <row r="116" spans="1:6" s="471" customFormat="1" ht="24.9" customHeight="1">
      <c r="A116" s="474">
        <v>109</v>
      </c>
      <c r="B116" s="449" t="s">
        <v>1608</v>
      </c>
      <c r="C116" s="449" t="s">
        <v>1717</v>
      </c>
      <c r="D116" s="450" t="s">
        <v>121</v>
      </c>
      <c r="E116" s="451" t="s">
        <v>1609</v>
      </c>
      <c r="F116" s="451"/>
    </row>
    <row r="117" spans="1:6" s="471" customFormat="1" ht="24.9" customHeight="1">
      <c r="A117" s="474">
        <v>110</v>
      </c>
      <c r="B117" s="449" t="s">
        <v>1608</v>
      </c>
      <c r="C117" s="449" t="s">
        <v>1715</v>
      </c>
      <c r="D117" s="450" t="s">
        <v>121</v>
      </c>
      <c r="E117" s="451" t="s">
        <v>1609</v>
      </c>
      <c r="F117" s="451"/>
    </row>
    <row r="118" spans="1:6" s="471" customFormat="1" ht="24.9" customHeight="1">
      <c r="A118" s="474">
        <v>111</v>
      </c>
      <c r="B118" s="449" t="s">
        <v>1608</v>
      </c>
      <c r="C118" s="449" t="s">
        <v>1716</v>
      </c>
      <c r="D118" s="450" t="s">
        <v>121</v>
      </c>
      <c r="E118" s="451" t="s">
        <v>1609</v>
      </c>
      <c r="F118" s="451"/>
    </row>
    <row r="119" spans="1:6" s="471" customFormat="1" ht="24.9" customHeight="1">
      <c r="A119" s="474">
        <v>112</v>
      </c>
      <c r="B119" s="449" t="s">
        <v>41</v>
      </c>
      <c r="C119" s="449" t="s">
        <v>42</v>
      </c>
      <c r="D119" s="450" t="s">
        <v>121</v>
      </c>
      <c r="E119" s="449"/>
      <c r="F119" s="449"/>
    </row>
    <row r="120" spans="1:6" s="471" customFormat="1" ht="24.9" customHeight="1">
      <c r="A120" s="474">
        <v>113</v>
      </c>
      <c r="B120" s="449" t="s">
        <v>41</v>
      </c>
      <c r="C120" s="449" t="s">
        <v>91</v>
      </c>
      <c r="D120" s="450" t="s">
        <v>121</v>
      </c>
      <c r="E120" s="449"/>
      <c r="F120" s="460"/>
    </row>
    <row r="121" spans="1:6" s="471" customFormat="1" ht="24.9" customHeight="1">
      <c r="A121" s="474">
        <v>114</v>
      </c>
      <c r="B121" s="449" t="s">
        <v>1762</v>
      </c>
      <c r="C121" s="449" t="s">
        <v>820</v>
      </c>
      <c r="D121" s="450" t="s">
        <v>121</v>
      </c>
      <c r="E121" s="449" t="s">
        <v>815</v>
      </c>
      <c r="F121" s="460"/>
    </row>
    <row r="122" spans="1:6" s="471" customFormat="1" ht="24.9" customHeight="1">
      <c r="A122" s="474">
        <v>115</v>
      </c>
      <c r="B122" s="454" t="s">
        <v>1531</v>
      </c>
      <c r="C122" s="454" t="s">
        <v>1532</v>
      </c>
      <c r="D122" s="456" t="s">
        <v>121</v>
      </c>
      <c r="E122" s="455" t="s">
        <v>815</v>
      </c>
      <c r="F122" s="461"/>
    </row>
    <row r="123" spans="1:6" s="471" customFormat="1" ht="24.9" customHeight="1">
      <c r="A123" s="474">
        <v>116</v>
      </c>
      <c r="B123" s="449" t="s">
        <v>120</v>
      </c>
      <c r="C123" s="449" t="s">
        <v>160</v>
      </c>
      <c r="D123" s="450" t="s">
        <v>121</v>
      </c>
      <c r="E123" s="451" t="s">
        <v>186</v>
      </c>
      <c r="F123" s="451"/>
    </row>
    <row r="124" spans="1:6" s="471" customFormat="1" ht="24.9" customHeight="1">
      <c r="A124" s="474">
        <v>117</v>
      </c>
      <c r="B124" s="449" t="s">
        <v>120</v>
      </c>
      <c r="C124" s="449" t="s">
        <v>150</v>
      </c>
      <c r="D124" s="450" t="s">
        <v>121</v>
      </c>
      <c r="E124" s="451" t="s">
        <v>121</v>
      </c>
      <c r="F124" s="451"/>
    </row>
    <row r="125" spans="1:6" s="471" customFormat="1" ht="24.9" customHeight="1">
      <c r="A125" s="474">
        <v>118</v>
      </c>
      <c r="B125" s="449" t="s">
        <v>120</v>
      </c>
      <c r="C125" s="449" t="s">
        <v>208</v>
      </c>
      <c r="D125" s="450" t="s">
        <v>121</v>
      </c>
      <c r="E125" s="451" t="s">
        <v>187</v>
      </c>
      <c r="F125" s="451"/>
    </row>
    <row r="126" spans="1:6" s="471" customFormat="1" ht="24.9" customHeight="1">
      <c r="A126" s="474">
        <v>119</v>
      </c>
      <c r="B126" s="449" t="s">
        <v>120</v>
      </c>
      <c r="C126" s="449" t="s">
        <v>209</v>
      </c>
      <c r="D126" s="450" t="s">
        <v>121</v>
      </c>
      <c r="E126" s="451" t="s">
        <v>1948</v>
      </c>
      <c r="F126" s="449"/>
    </row>
    <row r="127" spans="1:6" s="471" customFormat="1" ht="24.9" customHeight="1">
      <c r="A127" s="474">
        <v>120</v>
      </c>
      <c r="B127" s="449" t="s">
        <v>2043</v>
      </c>
      <c r="C127" s="449" t="s">
        <v>2045</v>
      </c>
      <c r="D127" s="450" t="s">
        <v>121</v>
      </c>
      <c r="E127" s="451" t="s">
        <v>2046</v>
      </c>
      <c r="F127" s="449"/>
    </row>
    <row r="128" spans="1:6" s="471" customFormat="1" ht="24.9" customHeight="1">
      <c r="A128" s="474">
        <v>121</v>
      </c>
      <c r="B128" s="449" t="s">
        <v>120</v>
      </c>
      <c r="C128" s="449" t="s">
        <v>149</v>
      </c>
      <c r="D128" s="450" t="s">
        <v>121</v>
      </c>
      <c r="E128" s="451" t="s">
        <v>835</v>
      </c>
      <c r="F128" s="451"/>
    </row>
    <row r="129" spans="1:6" s="471" customFormat="1" ht="24.9" customHeight="1">
      <c r="A129" s="474">
        <v>122</v>
      </c>
      <c r="B129" s="449" t="s">
        <v>43</v>
      </c>
      <c r="C129" s="449" t="s">
        <v>92</v>
      </c>
      <c r="D129" s="450" t="s">
        <v>121</v>
      </c>
      <c r="E129" s="451" t="s">
        <v>836</v>
      </c>
      <c r="F129" s="451"/>
    </row>
    <row r="130" spans="1:6" s="471" customFormat="1" ht="24.9" customHeight="1">
      <c r="A130" s="474">
        <v>123</v>
      </c>
      <c r="B130" s="449" t="s">
        <v>43</v>
      </c>
      <c r="C130" s="449" t="s">
        <v>93</v>
      </c>
      <c r="D130" s="450" t="s">
        <v>121</v>
      </c>
      <c r="E130" s="451" t="s">
        <v>836</v>
      </c>
      <c r="F130" s="451"/>
    </row>
    <row r="131" spans="1:6" s="471" customFormat="1" ht="24.9" customHeight="1">
      <c r="A131" s="474">
        <v>124</v>
      </c>
      <c r="B131" s="449" t="s">
        <v>43</v>
      </c>
      <c r="C131" s="449" t="s">
        <v>94</v>
      </c>
      <c r="D131" s="450" t="s">
        <v>121</v>
      </c>
      <c r="E131" s="451" t="s">
        <v>836</v>
      </c>
      <c r="F131" s="451"/>
    </row>
    <row r="132" spans="1:6" s="471" customFormat="1" ht="24.9" customHeight="1">
      <c r="A132" s="474">
        <v>125</v>
      </c>
      <c r="B132" s="449" t="s">
        <v>43</v>
      </c>
      <c r="C132" s="449" t="s">
        <v>95</v>
      </c>
      <c r="D132" s="450" t="s">
        <v>121</v>
      </c>
      <c r="E132" s="451" t="s">
        <v>836</v>
      </c>
      <c r="F132" s="451"/>
    </row>
    <row r="133" spans="1:6" s="471" customFormat="1" ht="24.9" customHeight="1">
      <c r="A133" s="474">
        <v>126</v>
      </c>
      <c r="B133" s="449" t="s">
        <v>43</v>
      </c>
      <c r="C133" s="449" t="s">
        <v>96</v>
      </c>
      <c r="D133" s="450" t="s">
        <v>121</v>
      </c>
      <c r="E133" s="451" t="s">
        <v>188</v>
      </c>
      <c r="F133" s="451"/>
    </row>
    <row r="134" spans="1:6" s="471" customFormat="1" ht="24.9" customHeight="1">
      <c r="A134" s="474">
        <v>127</v>
      </c>
      <c r="B134" s="449" t="s">
        <v>43</v>
      </c>
      <c r="C134" s="449" t="s">
        <v>97</v>
      </c>
      <c r="D134" s="450" t="s">
        <v>121</v>
      </c>
      <c r="E134" s="451" t="s">
        <v>188</v>
      </c>
      <c r="F134" s="451"/>
    </row>
    <row r="135" spans="1:6" s="471" customFormat="1" ht="24.9" customHeight="1">
      <c r="A135" s="474">
        <v>128</v>
      </c>
      <c r="B135" s="449" t="s">
        <v>1729</v>
      </c>
      <c r="C135" s="449" t="s">
        <v>1752</v>
      </c>
      <c r="D135" s="450" t="s">
        <v>121</v>
      </c>
      <c r="E135" s="451" t="s">
        <v>1730</v>
      </c>
      <c r="F135" s="451"/>
    </row>
    <row r="136" spans="1:6" s="471" customFormat="1" ht="24.9" customHeight="1">
      <c r="A136" s="474">
        <v>129</v>
      </c>
      <c r="B136" s="449" t="s">
        <v>1729</v>
      </c>
      <c r="C136" s="449" t="s">
        <v>1731</v>
      </c>
      <c r="D136" s="450" t="s">
        <v>121</v>
      </c>
      <c r="E136" s="451" t="s">
        <v>1730</v>
      </c>
      <c r="F136" s="451"/>
    </row>
    <row r="137" spans="1:6" s="471" customFormat="1" ht="24.9" customHeight="1">
      <c r="A137" s="474">
        <v>133</v>
      </c>
      <c r="B137" s="449" t="s">
        <v>1506</v>
      </c>
      <c r="C137" s="449" t="s">
        <v>44</v>
      </c>
      <c r="D137" s="450" t="s">
        <v>121</v>
      </c>
      <c r="E137" s="451" t="s">
        <v>839</v>
      </c>
      <c r="F137" s="451"/>
    </row>
    <row r="138" spans="1:6" s="471" customFormat="1" ht="24.9" customHeight="1">
      <c r="A138" s="474">
        <v>134</v>
      </c>
      <c r="B138" s="449" t="s">
        <v>1506</v>
      </c>
      <c r="C138" s="449" t="s">
        <v>143</v>
      </c>
      <c r="D138" s="450" t="s">
        <v>121</v>
      </c>
      <c r="E138" s="451" t="s">
        <v>840</v>
      </c>
      <c r="F138" s="451"/>
    </row>
    <row r="139" spans="1:6" s="471" customFormat="1" ht="24.9" customHeight="1">
      <c r="A139" s="474">
        <v>135</v>
      </c>
      <c r="B139" s="454" t="s">
        <v>1506</v>
      </c>
      <c r="C139" s="454" t="s">
        <v>154</v>
      </c>
      <c r="D139" s="450" t="s">
        <v>121</v>
      </c>
      <c r="E139" s="451"/>
      <c r="F139" s="451"/>
    </row>
    <row r="140" spans="1:6" s="471" customFormat="1" ht="24.9" customHeight="1">
      <c r="A140" s="474">
        <v>136</v>
      </c>
      <c r="B140" s="449" t="s">
        <v>1506</v>
      </c>
      <c r="C140" s="449" t="s">
        <v>144</v>
      </c>
      <c r="D140" s="450" t="s">
        <v>121</v>
      </c>
      <c r="E140" s="451" t="s">
        <v>838</v>
      </c>
      <c r="F140" s="451"/>
    </row>
    <row r="141" spans="1:6" s="471" customFormat="1" ht="24.9" customHeight="1">
      <c r="A141" s="474">
        <v>137</v>
      </c>
      <c r="B141" s="449" t="s">
        <v>1506</v>
      </c>
      <c r="C141" s="449" t="s">
        <v>161</v>
      </c>
      <c r="D141" s="450" t="s">
        <v>121</v>
      </c>
      <c r="E141" s="451" t="s">
        <v>837</v>
      </c>
      <c r="F141" s="451"/>
    </row>
    <row r="142" spans="1:6" s="471" customFormat="1" ht="24.9" customHeight="1">
      <c r="A142" s="474">
        <v>138</v>
      </c>
      <c r="B142" s="449" t="s">
        <v>1763</v>
      </c>
      <c r="C142" s="449" t="s">
        <v>1811</v>
      </c>
      <c r="D142" s="450" t="s">
        <v>121</v>
      </c>
      <c r="E142" s="462" t="s">
        <v>1488</v>
      </c>
      <c r="F142" s="451"/>
    </row>
    <row r="143" spans="1:6" s="471" customFormat="1" ht="24.9" customHeight="1">
      <c r="A143" s="474">
        <v>139</v>
      </c>
      <c r="B143" s="449" t="s">
        <v>1763</v>
      </c>
      <c r="C143" s="449" t="s">
        <v>1812</v>
      </c>
      <c r="D143" s="450" t="s">
        <v>121</v>
      </c>
      <c r="E143" s="462" t="s">
        <v>1813</v>
      </c>
      <c r="F143" s="451"/>
    </row>
    <row r="144" spans="1:6" s="471" customFormat="1" ht="24.9" customHeight="1">
      <c r="A144" s="474">
        <v>140</v>
      </c>
      <c r="B144" s="449" t="s">
        <v>1763</v>
      </c>
      <c r="C144" s="449" t="s">
        <v>1814</v>
      </c>
      <c r="D144" s="450" t="s">
        <v>121</v>
      </c>
      <c r="E144" s="462"/>
      <c r="F144" s="451"/>
    </row>
    <row r="145" spans="1:6" s="471" customFormat="1" ht="24.9" customHeight="1">
      <c r="A145" s="474">
        <v>141</v>
      </c>
      <c r="B145" s="449" t="s">
        <v>1763</v>
      </c>
      <c r="C145" s="449" t="s">
        <v>1815</v>
      </c>
      <c r="D145" s="450" t="s">
        <v>121</v>
      </c>
      <c r="E145" s="462" t="s">
        <v>1816</v>
      </c>
      <c r="F145" s="451"/>
    </row>
    <row r="146" spans="1:6" s="471" customFormat="1" ht="24.9" customHeight="1">
      <c r="A146" s="474">
        <v>142</v>
      </c>
      <c r="B146" s="449" t="s">
        <v>1763</v>
      </c>
      <c r="C146" s="449" t="s">
        <v>1799</v>
      </c>
      <c r="D146" s="450" t="s">
        <v>121</v>
      </c>
      <c r="E146" s="462"/>
      <c r="F146" s="451"/>
    </row>
    <row r="147" spans="1:6" s="471" customFormat="1" ht="24.9" customHeight="1">
      <c r="A147" s="474">
        <v>143</v>
      </c>
      <c r="B147" s="449" t="s">
        <v>1908</v>
      </c>
      <c r="C147" s="449" t="s">
        <v>98</v>
      </c>
      <c r="D147" s="450" t="s">
        <v>121</v>
      </c>
      <c r="E147" s="451" t="s">
        <v>856</v>
      </c>
      <c r="F147" s="449"/>
    </row>
    <row r="148" spans="1:6" s="471" customFormat="1" ht="24.9" customHeight="1">
      <c r="A148" s="474">
        <v>144</v>
      </c>
      <c r="B148" s="449" t="s">
        <v>1908</v>
      </c>
      <c r="C148" s="449" t="s">
        <v>138</v>
      </c>
      <c r="D148" s="450" t="s">
        <v>121</v>
      </c>
      <c r="E148" s="449"/>
      <c r="F148" s="449"/>
    </row>
    <row r="149" spans="1:6" s="471" customFormat="1" ht="24.9" customHeight="1">
      <c r="A149" s="474">
        <v>145</v>
      </c>
      <c r="B149" s="449" t="s">
        <v>1908</v>
      </c>
      <c r="C149" s="449" t="s">
        <v>139</v>
      </c>
      <c r="D149" s="450" t="s">
        <v>121</v>
      </c>
      <c r="E149" s="449"/>
      <c r="F149" s="449"/>
    </row>
    <row r="150" spans="1:6" s="471" customFormat="1" ht="24.9" customHeight="1">
      <c r="A150" s="474">
        <v>146</v>
      </c>
      <c r="B150" s="449" t="s">
        <v>1261</v>
      </c>
      <c r="C150" s="449" t="s">
        <v>1385</v>
      </c>
      <c r="D150" s="450" t="s">
        <v>121</v>
      </c>
      <c r="E150" s="451"/>
      <c r="F150" s="451"/>
    </row>
    <row r="151" spans="1:6" s="471" customFormat="1" ht="24.9" customHeight="1">
      <c r="A151" s="474">
        <v>147</v>
      </c>
      <c r="B151" s="449" t="s">
        <v>47</v>
      </c>
      <c r="C151" s="449" t="s">
        <v>48</v>
      </c>
      <c r="D151" s="450" t="s">
        <v>121</v>
      </c>
      <c r="E151" s="451" t="s">
        <v>182</v>
      </c>
      <c r="F151" s="451"/>
    </row>
    <row r="152" spans="1:6" s="471" customFormat="1" ht="24.9" customHeight="1">
      <c r="A152" s="474">
        <v>148</v>
      </c>
      <c r="B152" s="449" t="s">
        <v>1484</v>
      </c>
      <c r="C152" s="449" t="s">
        <v>811</v>
      </c>
      <c r="D152" s="450" t="s">
        <v>121</v>
      </c>
      <c r="E152" s="451" t="s">
        <v>827</v>
      </c>
      <c r="F152" s="449"/>
    </row>
    <row r="153" spans="1:6" s="471" customFormat="1" ht="24.9" customHeight="1">
      <c r="A153" s="474">
        <v>149</v>
      </c>
      <c r="B153" s="449" t="s">
        <v>49</v>
      </c>
      <c r="C153" s="449" t="s">
        <v>99</v>
      </c>
      <c r="D153" s="450" t="s">
        <v>121</v>
      </c>
      <c r="E153" s="451" t="s">
        <v>841</v>
      </c>
      <c r="F153" s="449"/>
    </row>
    <row r="154" spans="1:6" s="471" customFormat="1" ht="24.9" customHeight="1">
      <c r="A154" s="474">
        <v>150</v>
      </c>
      <c r="B154" s="449" t="s">
        <v>49</v>
      </c>
      <c r="C154" s="449" t="s">
        <v>100</v>
      </c>
      <c r="D154" s="450" t="s">
        <v>121</v>
      </c>
      <c r="E154" s="451" t="s">
        <v>842</v>
      </c>
      <c r="F154" s="451"/>
    </row>
    <row r="155" spans="1:6" s="471" customFormat="1" ht="24.9" customHeight="1">
      <c r="A155" s="474">
        <v>151</v>
      </c>
      <c r="B155" s="449" t="s">
        <v>49</v>
      </c>
      <c r="C155" s="449" t="s">
        <v>57</v>
      </c>
      <c r="D155" s="450" t="s">
        <v>121</v>
      </c>
      <c r="E155" s="451" t="s">
        <v>841</v>
      </c>
      <c r="F155" s="451"/>
    </row>
    <row r="156" spans="1:6" s="471" customFormat="1" ht="24.9" customHeight="1">
      <c r="A156" s="474">
        <v>152</v>
      </c>
      <c r="B156" s="449" t="s">
        <v>166</v>
      </c>
      <c r="C156" s="449" t="s">
        <v>167</v>
      </c>
      <c r="D156" s="450" t="s">
        <v>121</v>
      </c>
      <c r="E156" s="451" t="s">
        <v>1194</v>
      </c>
      <c r="F156" s="449"/>
    </row>
    <row r="157" spans="1:6" s="471" customFormat="1" ht="24.9" customHeight="1">
      <c r="A157" s="474">
        <v>153</v>
      </c>
      <c r="B157" s="449" t="s">
        <v>1409</v>
      </c>
      <c r="C157" s="449" t="s">
        <v>1410</v>
      </c>
      <c r="D157" s="450" t="s">
        <v>121</v>
      </c>
      <c r="E157" s="451" t="s">
        <v>1706</v>
      </c>
      <c r="F157" s="463" t="s">
        <v>1707</v>
      </c>
    </row>
    <row r="158" spans="1:6" s="471" customFormat="1" ht="24.9" customHeight="1">
      <c r="A158" s="474">
        <v>154</v>
      </c>
      <c r="B158" s="449" t="s">
        <v>1851</v>
      </c>
      <c r="C158" s="449" t="s">
        <v>1857</v>
      </c>
      <c r="D158" s="450" t="s">
        <v>121</v>
      </c>
      <c r="E158" s="451" t="s">
        <v>1858</v>
      </c>
      <c r="F158" s="449"/>
    </row>
    <row r="159" spans="1:6" s="471" customFormat="1" ht="24.9" customHeight="1">
      <c r="A159" s="474">
        <v>155</v>
      </c>
      <c r="B159" s="449" t="s">
        <v>1419</v>
      </c>
      <c r="C159" s="449" t="s">
        <v>811</v>
      </c>
      <c r="D159" s="450" t="s">
        <v>121</v>
      </c>
      <c r="E159" s="451" t="s">
        <v>1710</v>
      </c>
      <c r="F159" s="449"/>
    </row>
    <row r="160" spans="1:6" s="471" customFormat="1" ht="24.9" customHeight="1">
      <c r="A160" s="474">
        <v>156</v>
      </c>
      <c r="B160" s="449" t="s">
        <v>50</v>
      </c>
      <c r="C160" s="449" t="s">
        <v>45</v>
      </c>
      <c r="D160" s="450" t="s">
        <v>121</v>
      </c>
      <c r="E160" s="451" t="s">
        <v>850</v>
      </c>
      <c r="F160" s="451"/>
    </row>
    <row r="161" spans="1:6" s="471" customFormat="1" ht="24.9" customHeight="1">
      <c r="A161" s="474">
        <v>157</v>
      </c>
      <c r="B161" s="449" t="s">
        <v>50</v>
      </c>
      <c r="C161" s="449" t="s">
        <v>811</v>
      </c>
      <c r="D161" s="450" t="s">
        <v>121</v>
      </c>
      <c r="E161" s="451" t="s">
        <v>827</v>
      </c>
      <c r="F161" s="451"/>
    </row>
    <row r="162" spans="1:6" s="471" customFormat="1" ht="24.9" customHeight="1">
      <c r="A162" s="474">
        <v>158</v>
      </c>
      <c r="B162" s="449" t="s">
        <v>50</v>
      </c>
      <c r="C162" s="449" t="s">
        <v>8</v>
      </c>
      <c r="D162" s="450" t="s">
        <v>121</v>
      </c>
      <c r="E162" s="451" t="s">
        <v>826</v>
      </c>
      <c r="F162" s="451"/>
    </row>
    <row r="163" spans="1:6" s="471" customFormat="1" ht="24.9" customHeight="1">
      <c r="A163" s="474">
        <v>159</v>
      </c>
      <c r="B163" s="449" t="s">
        <v>51</v>
      </c>
      <c r="C163" s="449" t="s">
        <v>52</v>
      </c>
      <c r="D163" s="450" t="s">
        <v>121</v>
      </c>
      <c r="E163" s="451" t="s">
        <v>189</v>
      </c>
      <c r="F163" s="451"/>
    </row>
    <row r="164" spans="1:6" s="471" customFormat="1" ht="24.9" customHeight="1">
      <c r="A164" s="474">
        <v>160</v>
      </c>
      <c r="B164" s="449" t="s">
        <v>51</v>
      </c>
      <c r="C164" s="449" t="s">
        <v>53</v>
      </c>
      <c r="D164" s="450" t="s">
        <v>121</v>
      </c>
      <c r="E164" s="451" t="s">
        <v>190</v>
      </c>
      <c r="F164" s="451" t="s">
        <v>846</v>
      </c>
    </row>
    <row r="165" spans="1:6" s="471" customFormat="1" ht="24.9" customHeight="1">
      <c r="A165" s="474">
        <v>161</v>
      </c>
      <c r="B165" s="449" t="s">
        <v>51</v>
      </c>
      <c r="C165" s="449" t="s">
        <v>7</v>
      </c>
      <c r="D165" s="450" t="s">
        <v>121</v>
      </c>
      <c r="E165" s="451" t="s">
        <v>843</v>
      </c>
      <c r="F165" s="449"/>
    </row>
    <row r="166" spans="1:6" s="471" customFormat="1" ht="24.9" customHeight="1">
      <c r="A166" s="474">
        <v>162</v>
      </c>
      <c r="B166" s="449" t="s">
        <v>51</v>
      </c>
      <c r="C166" s="449" t="s">
        <v>54</v>
      </c>
      <c r="D166" s="450" t="s">
        <v>121</v>
      </c>
      <c r="E166" s="451" t="s">
        <v>847</v>
      </c>
      <c r="F166" s="451"/>
    </row>
    <row r="167" spans="1:6" s="471" customFormat="1" ht="24.9" customHeight="1">
      <c r="A167" s="474">
        <v>163</v>
      </c>
      <c r="B167" s="449" t="s">
        <v>51</v>
      </c>
      <c r="C167" s="449" t="s">
        <v>55</v>
      </c>
      <c r="D167" s="450" t="s">
        <v>121</v>
      </c>
      <c r="E167" s="451" t="s">
        <v>845</v>
      </c>
      <c r="F167" s="451"/>
    </row>
    <row r="168" spans="1:6" s="471" customFormat="1" ht="24.9" customHeight="1">
      <c r="A168" s="474">
        <v>164</v>
      </c>
      <c r="B168" s="449" t="s">
        <v>51</v>
      </c>
      <c r="C168" s="449" t="s">
        <v>56</v>
      </c>
      <c r="D168" s="450" t="s">
        <v>121</v>
      </c>
      <c r="E168" s="451" t="s">
        <v>844</v>
      </c>
      <c r="F168" s="451"/>
    </row>
    <row r="169" spans="1:6" s="471" customFormat="1" ht="24.9" customHeight="1">
      <c r="A169" s="474">
        <v>165</v>
      </c>
      <c r="B169" s="449" t="s">
        <v>51</v>
      </c>
      <c r="C169" s="449" t="s">
        <v>45</v>
      </c>
      <c r="D169" s="450" t="s">
        <v>121</v>
      </c>
      <c r="E169" s="451" t="s">
        <v>848</v>
      </c>
      <c r="F169" s="451"/>
    </row>
    <row r="170" spans="1:6" s="471" customFormat="1" ht="24.9" customHeight="1">
      <c r="A170" s="474">
        <v>166</v>
      </c>
      <c r="B170" s="449" t="s">
        <v>51</v>
      </c>
      <c r="C170" s="449" t="s">
        <v>57</v>
      </c>
      <c r="D170" s="450" t="s">
        <v>121</v>
      </c>
      <c r="E170" s="451" t="s">
        <v>849</v>
      </c>
      <c r="F170" s="451"/>
    </row>
    <row r="171" spans="1:6" s="471" customFormat="1" ht="24.9" customHeight="1">
      <c r="A171" s="474">
        <v>167</v>
      </c>
      <c r="B171" s="449" t="s">
        <v>51</v>
      </c>
      <c r="C171" s="449" t="s">
        <v>58</v>
      </c>
      <c r="D171" s="450" t="s">
        <v>121</v>
      </c>
      <c r="E171" s="451" t="s">
        <v>826</v>
      </c>
      <c r="F171" s="451"/>
    </row>
    <row r="172" spans="1:6" s="471" customFormat="1" ht="24.9" customHeight="1">
      <c r="A172" s="474">
        <v>168</v>
      </c>
      <c r="B172" s="449" t="s">
        <v>51</v>
      </c>
      <c r="C172" s="449" t="s">
        <v>59</v>
      </c>
      <c r="D172" s="450" t="s">
        <v>121</v>
      </c>
      <c r="E172" s="451" t="s">
        <v>851</v>
      </c>
      <c r="F172" s="451"/>
    </row>
    <row r="173" spans="1:6" s="471" customFormat="1" ht="24.9" customHeight="1">
      <c r="A173" s="474">
        <v>169</v>
      </c>
      <c r="B173" s="449" t="s">
        <v>51</v>
      </c>
      <c r="C173" s="449" t="s">
        <v>60</v>
      </c>
      <c r="D173" s="450" t="s">
        <v>121</v>
      </c>
      <c r="E173" s="451" t="s">
        <v>851</v>
      </c>
      <c r="F173" s="451"/>
    </row>
    <row r="174" spans="1:6" s="471" customFormat="1" ht="24.9" customHeight="1">
      <c r="A174" s="474">
        <v>170</v>
      </c>
      <c r="B174" s="449" t="s">
        <v>51</v>
      </c>
      <c r="C174" s="449" t="s">
        <v>8</v>
      </c>
      <c r="D174" s="450" t="s">
        <v>121</v>
      </c>
      <c r="E174" s="451" t="s">
        <v>826</v>
      </c>
      <c r="F174" s="451"/>
    </row>
    <row r="175" spans="1:6" s="471" customFormat="1" ht="24.9" customHeight="1">
      <c r="A175" s="474">
        <v>171</v>
      </c>
      <c r="B175" s="449" t="s">
        <v>51</v>
      </c>
      <c r="C175" s="449" t="s">
        <v>9</v>
      </c>
      <c r="D175" s="450" t="s">
        <v>121</v>
      </c>
      <c r="E175" s="451" t="s">
        <v>854</v>
      </c>
      <c r="F175" s="451"/>
    </row>
    <row r="176" spans="1:6" s="471" customFormat="1" ht="24.9" customHeight="1">
      <c r="A176" s="474">
        <v>172</v>
      </c>
      <c r="B176" s="449" t="s">
        <v>51</v>
      </c>
      <c r="C176" s="449" t="s">
        <v>19</v>
      </c>
      <c r="D176" s="450" t="s">
        <v>121</v>
      </c>
      <c r="E176" s="451" t="s">
        <v>853</v>
      </c>
      <c r="F176" s="451"/>
    </row>
    <row r="177" spans="1:6" s="471" customFormat="1" ht="24.9" customHeight="1">
      <c r="A177" s="474">
        <v>173</v>
      </c>
      <c r="B177" s="449" t="s">
        <v>51</v>
      </c>
      <c r="C177" s="449" t="s">
        <v>61</v>
      </c>
      <c r="D177" s="450" t="s">
        <v>121</v>
      </c>
      <c r="E177" s="451" t="s">
        <v>844</v>
      </c>
      <c r="F177" s="451"/>
    </row>
    <row r="178" spans="1:6" s="471" customFormat="1" ht="24.9" customHeight="1">
      <c r="A178" s="474">
        <v>174</v>
      </c>
      <c r="B178" s="449" t="s">
        <v>51</v>
      </c>
      <c r="C178" s="449" t="s">
        <v>62</v>
      </c>
      <c r="D178" s="450" t="s">
        <v>121</v>
      </c>
      <c r="E178" s="451" t="s">
        <v>855</v>
      </c>
      <c r="F178" s="449"/>
    </row>
    <row r="179" spans="1:6" s="471" customFormat="1" ht="24.9" customHeight="1">
      <c r="A179" s="474">
        <v>175</v>
      </c>
      <c r="B179" s="454" t="s">
        <v>162</v>
      </c>
      <c r="C179" s="454" t="s">
        <v>103</v>
      </c>
      <c r="D179" s="450" t="s">
        <v>121</v>
      </c>
      <c r="E179" s="450"/>
      <c r="F179" s="449"/>
    </row>
    <row r="180" spans="1:6" s="471" customFormat="1" ht="24.9" customHeight="1">
      <c r="A180" s="474">
        <v>176</v>
      </c>
      <c r="B180" s="454" t="s">
        <v>162</v>
      </c>
      <c r="C180" s="454" t="s">
        <v>1201</v>
      </c>
      <c r="D180" s="450" t="s">
        <v>121</v>
      </c>
      <c r="E180" s="451"/>
      <c r="F180" s="451"/>
    </row>
    <row r="181" spans="1:6" s="471" customFormat="1" ht="24.9" customHeight="1">
      <c r="A181" s="474">
        <v>177</v>
      </c>
      <c r="B181" s="454" t="s">
        <v>162</v>
      </c>
      <c r="C181" s="454" t="s">
        <v>1200</v>
      </c>
      <c r="D181" s="450" t="s">
        <v>121</v>
      </c>
      <c r="E181" s="451"/>
      <c r="F181" s="451"/>
    </row>
    <row r="182" spans="1:6" s="471" customFormat="1" ht="24.9" customHeight="1">
      <c r="A182" s="474">
        <v>178</v>
      </c>
      <c r="B182" s="454" t="s">
        <v>162</v>
      </c>
      <c r="C182" s="454" t="s">
        <v>104</v>
      </c>
      <c r="D182" s="450" t="s">
        <v>121</v>
      </c>
      <c r="E182" s="451"/>
      <c r="F182" s="451"/>
    </row>
    <row r="183" spans="1:6" s="471" customFormat="1" ht="24.9" customHeight="1">
      <c r="A183" s="474">
        <v>179</v>
      </c>
      <c r="B183" s="454" t="s">
        <v>162</v>
      </c>
      <c r="C183" s="454" t="s">
        <v>1196</v>
      </c>
      <c r="D183" s="450" t="s">
        <v>121</v>
      </c>
      <c r="E183" s="451" t="s">
        <v>1203</v>
      </c>
      <c r="F183" s="451"/>
    </row>
    <row r="184" spans="1:6" s="471" customFormat="1" ht="24.9" customHeight="1">
      <c r="A184" s="474">
        <v>180</v>
      </c>
      <c r="B184" s="454" t="s">
        <v>162</v>
      </c>
      <c r="C184" s="454" t="s">
        <v>1197</v>
      </c>
      <c r="D184" s="450" t="s">
        <v>121</v>
      </c>
      <c r="E184" s="451"/>
      <c r="F184" s="451"/>
    </row>
    <row r="185" spans="1:6" s="471" customFormat="1" ht="24.9" customHeight="1">
      <c r="A185" s="474">
        <v>181</v>
      </c>
      <c r="B185" s="454" t="s">
        <v>162</v>
      </c>
      <c r="C185" s="454" t="s">
        <v>1198</v>
      </c>
      <c r="D185" s="450" t="s">
        <v>121</v>
      </c>
      <c r="E185" s="451" t="s">
        <v>1202</v>
      </c>
      <c r="F185" s="451"/>
    </row>
    <row r="186" spans="1:6" s="471" customFormat="1" ht="24.9" customHeight="1">
      <c r="A186" s="474">
        <v>182</v>
      </c>
      <c r="B186" s="454" t="s">
        <v>162</v>
      </c>
      <c r="C186" s="454" t="s">
        <v>1199</v>
      </c>
      <c r="D186" s="450" t="s">
        <v>121</v>
      </c>
      <c r="E186" s="451"/>
      <c r="F186" s="451"/>
    </row>
    <row r="187" spans="1:6" s="471" customFormat="1" ht="24.9" customHeight="1">
      <c r="A187" s="474">
        <v>183</v>
      </c>
      <c r="B187" s="449" t="s">
        <v>158</v>
      </c>
      <c r="C187" s="449" t="s">
        <v>811</v>
      </c>
      <c r="D187" s="450" t="s">
        <v>121</v>
      </c>
      <c r="E187" s="451" t="s">
        <v>827</v>
      </c>
      <c r="F187" s="451"/>
    </row>
    <row r="188" spans="1:6" s="471" customFormat="1" ht="24.9" customHeight="1">
      <c r="A188" s="474">
        <v>184</v>
      </c>
      <c r="B188" s="449" t="s">
        <v>158</v>
      </c>
      <c r="C188" s="449" t="s">
        <v>8</v>
      </c>
      <c r="D188" s="450" t="s">
        <v>121</v>
      </c>
      <c r="E188" s="451" t="s">
        <v>826</v>
      </c>
      <c r="F188" s="451"/>
    </row>
    <row r="189" spans="1:6" s="471" customFormat="1" ht="24.9" customHeight="1">
      <c r="A189" s="474">
        <v>185</v>
      </c>
      <c r="B189" s="449" t="s">
        <v>158</v>
      </c>
      <c r="C189" s="449" t="s">
        <v>22</v>
      </c>
      <c r="D189" s="450" t="s">
        <v>121</v>
      </c>
      <c r="E189" s="451"/>
      <c r="F189" s="451"/>
    </row>
    <row r="190" spans="1:6" s="471" customFormat="1" ht="24.9" customHeight="1">
      <c r="A190" s="474">
        <v>186</v>
      </c>
      <c r="B190" s="449" t="s">
        <v>1175</v>
      </c>
      <c r="C190" s="449" t="s">
        <v>1174</v>
      </c>
      <c r="D190" s="450" t="s">
        <v>121</v>
      </c>
      <c r="E190" s="451" t="s">
        <v>1211</v>
      </c>
      <c r="F190" s="451"/>
    </row>
    <row r="191" spans="1:6" s="471" customFormat="1" ht="24.9" customHeight="1">
      <c r="A191" s="474">
        <v>187</v>
      </c>
      <c r="B191" s="449" t="s">
        <v>1594</v>
      </c>
      <c r="C191" s="449" t="s">
        <v>45</v>
      </c>
      <c r="D191" s="450" t="s">
        <v>121</v>
      </c>
      <c r="E191" s="451" t="s">
        <v>1208</v>
      </c>
      <c r="F191" s="451"/>
    </row>
    <row r="192" spans="1:6" s="471" customFormat="1" ht="24.9" customHeight="1">
      <c r="A192" s="474">
        <v>188</v>
      </c>
      <c r="B192" s="454" t="s">
        <v>1594</v>
      </c>
      <c r="C192" s="454" t="s">
        <v>148</v>
      </c>
      <c r="D192" s="456" t="s">
        <v>121</v>
      </c>
      <c r="E192" s="455"/>
      <c r="F192" s="455"/>
    </row>
    <row r="193" spans="1:6" s="471" customFormat="1" ht="24.9" customHeight="1">
      <c r="A193" s="474">
        <v>189</v>
      </c>
      <c r="B193" s="449" t="s">
        <v>63</v>
      </c>
      <c r="C193" s="449" t="s">
        <v>11</v>
      </c>
      <c r="D193" s="450" t="s">
        <v>121</v>
      </c>
      <c r="E193" s="451" t="s">
        <v>555</v>
      </c>
      <c r="F193" s="451"/>
    </row>
    <row r="194" spans="1:6" s="471" customFormat="1" ht="24.9" customHeight="1">
      <c r="A194" s="474">
        <v>190</v>
      </c>
      <c r="B194" s="449" t="s">
        <v>63</v>
      </c>
      <c r="C194" s="449" t="s">
        <v>64</v>
      </c>
      <c r="D194" s="450" t="s">
        <v>121</v>
      </c>
      <c r="E194" s="451" t="s">
        <v>554</v>
      </c>
      <c r="F194" s="451"/>
    </row>
    <row r="195" spans="1:6" s="471" customFormat="1" ht="24.9" customHeight="1">
      <c r="A195" s="474">
        <v>191</v>
      </c>
      <c r="B195" s="449" t="s">
        <v>63</v>
      </c>
      <c r="C195" s="449" t="s">
        <v>65</v>
      </c>
      <c r="D195" s="450" t="s">
        <v>121</v>
      </c>
      <c r="E195" s="451" t="s">
        <v>844</v>
      </c>
      <c r="F195" s="451"/>
    </row>
    <row r="196" spans="1:6" s="471" customFormat="1" ht="24.9" customHeight="1">
      <c r="A196" s="474">
        <v>192</v>
      </c>
      <c r="B196" s="449" t="s">
        <v>63</v>
      </c>
      <c r="C196" s="449" t="s">
        <v>66</v>
      </c>
      <c r="D196" s="450" t="s">
        <v>121</v>
      </c>
      <c r="E196" s="451" t="s">
        <v>844</v>
      </c>
      <c r="F196" s="451"/>
    </row>
    <row r="197" spans="1:6" s="471" customFormat="1" ht="24.9" customHeight="1">
      <c r="A197" s="474"/>
      <c r="B197" s="449" t="s">
        <v>63</v>
      </c>
      <c r="C197" s="449" t="s">
        <v>2179</v>
      </c>
      <c r="D197" s="450" t="s">
        <v>121</v>
      </c>
      <c r="E197" s="451" t="s">
        <v>1208</v>
      </c>
      <c r="F197" s="451" t="s">
        <v>2180</v>
      </c>
    </row>
    <row r="198" spans="1:6" s="471" customFormat="1" ht="24.9" customHeight="1">
      <c r="A198" s="474">
        <v>193</v>
      </c>
      <c r="B198" s="449" t="s">
        <v>67</v>
      </c>
      <c r="C198" s="449" t="s">
        <v>820</v>
      </c>
      <c r="D198" s="450" t="s">
        <v>121</v>
      </c>
      <c r="E198" s="451" t="s">
        <v>827</v>
      </c>
      <c r="F198" s="451"/>
    </row>
    <row r="199" spans="1:6" s="471" customFormat="1" ht="24.9" customHeight="1">
      <c r="A199" s="474">
        <v>194</v>
      </c>
      <c r="B199" s="449" t="s">
        <v>67</v>
      </c>
      <c r="C199" s="449" t="s">
        <v>53</v>
      </c>
      <c r="D199" s="450" t="s">
        <v>121</v>
      </c>
      <c r="E199" s="462" t="s">
        <v>1237</v>
      </c>
      <c r="F199" s="462"/>
    </row>
    <row r="200" spans="1:6" s="471" customFormat="1" ht="24.9" customHeight="1">
      <c r="A200" s="474">
        <v>195</v>
      </c>
      <c r="B200" s="449" t="s">
        <v>67</v>
      </c>
      <c r="C200" s="449" t="s">
        <v>68</v>
      </c>
      <c r="D200" s="450" t="s">
        <v>121</v>
      </c>
      <c r="E200" s="462" t="s">
        <v>860</v>
      </c>
      <c r="F200" s="451"/>
    </row>
    <row r="201" spans="1:6" s="471" customFormat="1" ht="24.9" customHeight="1">
      <c r="A201" s="474">
        <v>196</v>
      </c>
      <c r="B201" s="449" t="s">
        <v>67</v>
      </c>
      <c r="C201" s="449" t="s">
        <v>9</v>
      </c>
      <c r="D201" s="450" t="s">
        <v>121</v>
      </c>
      <c r="E201" s="462" t="s">
        <v>852</v>
      </c>
      <c r="F201" s="451"/>
    </row>
    <row r="202" spans="1:6" s="471" customFormat="1" ht="24.9" customHeight="1">
      <c r="A202" s="474">
        <v>197</v>
      </c>
      <c r="B202" s="449" t="s">
        <v>67</v>
      </c>
      <c r="C202" s="449" t="s">
        <v>45</v>
      </c>
      <c r="D202" s="450" t="s">
        <v>121</v>
      </c>
      <c r="E202" s="462" t="s">
        <v>861</v>
      </c>
      <c r="F202" s="451"/>
    </row>
    <row r="203" spans="1:6" s="471" customFormat="1" ht="24.9" customHeight="1">
      <c r="A203" s="474">
        <v>198</v>
      </c>
      <c r="B203" s="449" t="s">
        <v>67</v>
      </c>
      <c r="C203" s="449" t="s">
        <v>116</v>
      </c>
      <c r="D203" s="450" t="s">
        <v>121</v>
      </c>
      <c r="E203" s="462" t="s">
        <v>826</v>
      </c>
      <c r="F203" s="451"/>
    </row>
    <row r="204" spans="1:6" s="471" customFormat="1" ht="24.9" customHeight="1">
      <c r="A204" s="474">
        <v>199</v>
      </c>
      <c r="B204" s="449" t="s">
        <v>67</v>
      </c>
      <c r="C204" s="449" t="s">
        <v>124</v>
      </c>
      <c r="D204" s="450" t="s">
        <v>121</v>
      </c>
      <c r="E204" s="464" t="s">
        <v>858</v>
      </c>
      <c r="F204" s="465" t="s">
        <v>859</v>
      </c>
    </row>
    <row r="205" spans="1:6" s="471" customFormat="1" ht="24.9" customHeight="1">
      <c r="A205" s="474">
        <v>200</v>
      </c>
      <c r="B205" s="449" t="s">
        <v>67</v>
      </c>
      <c r="C205" s="449" t="s">
        <v>124</v>
      </c>
      <c r="D205" s="450" t="s">
        <v>121</v>
      </c>
      <c r="E205" s="464" t="s">
        <v>858</v>
      </c>
      <c r="F205" s="464" t="s">
        <v>859</v>
      </c>
    </row>
    <row r="206" spans="1:6" s="471" customFormat="1" ht="24.9" customHeight="1">
      <c r="A206" s="474">
        <v>201</v>
      </c>
      <c r="B206" s="449" t="s">
        <v>1243</v>
      </c>
      <c r="C206" s="449" t="s">
        <v>100</v>
      </c>
      <c r="D206" s="450" t="s">
        <v>121</v>
      </c>
      <c r="E206" s="464" t="s">
        <v>1714</v>
      </c>
      <c r="F206" s="464"/>
    </row>
    <row r="207" spans="1:6" s="471" customFormat="1" ht="24.9" customHeight="1">
      <c r="A207" s="474">
        <v>202</v>
      </c>
      <c r="B207" s="449" t="s">
        <v>1243</v>
      </c>
      <c r="C207" s="449" t="s">
        <v>1891</v>
      </c>
      <c r="D207" s="450" t="s">
        <v>121</v>
      </c>
      <c r="E207" s="464" t="s">
        <v>1892</v>
      </c>
      <c r="F207" s="464"/>
    </row>
    <row r="208" spans="1:6" s="471" customFormat="1" ht="24.9" customHeight="1">
      <c r="A208" s="474">
        <v>203</v>
      </c>
      <c r="B208" s="449" t="s">
        <v>1243</v>
      </c>
      <c r="C208" s="449" t="s">
        <v>1172</v>
      </c>
      <c r="D208" s="450" t="s">
        <v>121</v>
      </c>
      <c r="E208" s="462" t="s">
        <v>183</v>
      </c>
      <c r="F208" s="464"/>
    </row>
    <row r="209" spans="1:6" s="471" customFormat="1" ht="24.9" customHeight="1">
      <c r="A209" s="474">
        <v>204</v>
      </c>
      <c r="B209" s="449" t="s">
        <v>1097</v>
      </c>
      <c r="C209" s="449" t="s">
        <v>1174</v>
      </c>
      <c r="D209" s="450" t="s">
        <v>121</v>
      </c>
      <c r="E209" s="451" t="s">
        <v>1211</v>
      </c>
      <c r="F209" s="464"/>
    </row>
    <row r="210" spans="1:6" s="471" customFormat="1" ht="24.9" customHeight="1">
      <c r="A210" s="474">
        <v>205</v>
      </c>
      <c r="B210" s="449" t="s">
        <v>69</v>
      </c>
      <c r="C210" s="449" t="s">
        <v>1445</v>
      </c>
      <c r="D210" s="450" t="s">
        <v>121</v>
      </c>
      <c r="E210" s="462" t="s">
        <v>1447</v>
      </c>
      <c r="F210" s="464"/>
    </row>
    <row r="211" spans="1:6" s="471" customFormat="1" ht="24.9" customHeight="1">
      <c r="A211" s="474">
        <v>206</v>
      </c>
      <c r="B211" s="449" t="s">
        <v>69</v>
      </c>
      <c r="C211" s="449" t="s">
        <v>1446</v>
      </c>
      <c r="D211" s="450" t="s">
        <v>121</v>
      </c>
      <c r="E211" s="462" t="s">
        <v>1447</v>
      </c>
      <c r="F211" s="464"/>
    </row>
    <row r="212" spans="1:6" s="471" customFormat="1" ht="24.9" customHeight="1">
      <c r="A212" s="474">
        <v>207</v>
      </c>
      <c r="B212" s="449" t="s">
        <v>69</v>
      </c>
      <c r="C212" s="449" t="s">
        <v>9</v>
      </c>
      <c r="D212" s="450" t="s">
        <v>121</v>
      </c>
      <c r="E212" s="462" t="s">
        <v>1617</v>
      </c>
      <c r="F212" s="464"/>
    </row>
    <row r="213" spans="1:6" s="471" customFormat="1" ht="24.9" customHeight="1">
      <c r="A213" s="474">
        <v>208</v>
      </c>
      <c r="B213" s="449" t="s">
        <v>69</v>
      </c>
      <c r="C213" s="449" t="s">
        <v>8</v>
      </c>
      <c r="D213" s="450" t="s">
        <v>121</v>
      </c>
      <c r="E213" s="462" t="s">
        <v>826</v>
      </c>
      <c r="F213" s="462"/>
    </row>
    <row r="214" spans="1:6" s="471" customFormat="1" ht="24.9" customHeight="1">
      <c r="A214" s="474">
        <v>209</v>
      </c>
      <c r="B214" s="449" t="s">
        <v>69</v>
      </c>
      <c r="C214" s="449" t="s">
        <v>101</v>
      </c>
      <c r="D214" s="450" t="s">
        <v>121</v>
      </c>
      <c r="E214" s="462" t="s">
        <v>857</v>
      </c>
      <c r="F214" s="449"/>
    </row>
    <row r="215" spans="1:6" s="471" customFormat="1" ht="24.9" customHeight="1">
      <c r="A215" s="474">
        <v>210</v>
      </c>
      <c r="B215" s="449" t="s">
        <v>69</v>
      </c>
      <c r="C215" s="449" t="s">
        <v>102</v>
      </c>
      <c r="D215" s="450" t="s">
        <v>121</v>
      </c>
      <c r="E215" s="462" t="s">
        <v>857</v>
      </c>
      <c r="F215" s="466"/>
    </row>
    <row r="216" spans="1:6" s="471" customFormat="1" ht="24.9" customHeight="1">
      <c r="A216" s="474">
        <v>211</v>
      </c>
      <c r="B216" s="449" t="s">
        <v>1480</v>
      </c>
      <c r="C216" s="449" t="s">
        <v>1577</v>
      </c>
      <c r="D216" s="450" t="s">
        <v>121</v>
      </c>
      <c r="E216" s="462" t="s">
        <v>1414</v>
      </c>
      <c r="F216" s="466"/>
    </row>
    <row r="217" spans="1:6" s="471" customFormat="1" ht="24.9" customHeight="1">
      <c r="A217" s="474">
        <v>212</v>
      </c>
      <c r="B217" s="449" t="s">
        <v>1480</v>
      </c>
      <c r="C217" s="449" t="s">
        <v>100</v>
      </c>
      <c r="D217" s="450" t="s">
        <v>121</v>
      </c>
      <c r="E217" s="462" t="s">
        <v>1603</v>
      </c>
      <c r="F217" s="466"/>
    </row>
    <row r="218" spans="1:6" s="471" customFormat="1" ht="24.9" customHeight="1">
      <c r="A218" s="474">
        <v>215</v>
      </c>
      <c r="B218" s="454" t="s">
        <v>1956</v>
      </c>
      <c r="C218" s="454" t="s">
        <v>1719</v>
      </c>
      <c r="D218" s="456" t="s">
        <v>121</v>
      </c>
      <c r="E218" s="467" t="s">
        <v>1720</v>
      </c>
      <c r="F218" s="467"/>
    </row>
    <row r="219" spans="1:6" s="471" customFormat="1" ht="24.9" customHeight="1">
      <c r="A219" s="474">
        <v>216</v>
      </c>
      <c r="B219" s="449" t="s">
        <v>1324</v>
      </c>
      <c r="C219" s="449" t="s">
        <v>70</v>
      </c>
      <c r="D219" s="450" t="s">
        <v>121</v>
      </c>
      <c r="E219" s="462" t="s">
        <v>192</v>
      </c>
      <c r="F219" s="451"/>
    </row>
    <row r="220" spans="1:6" s="471" customFormat="1" ht="24.9" customHeight="1">
      <c r="A220" s="474">
        <v>217</v>
      </c>
      <c r="B220" s="449" t="s">
        <v>1324</v>
      </c>
      <c r="C220" s="449" t="s">
        <v>71</v>
      </c>
      <c r="D220" s="450" t="s">
        <v>121</v>
      </c>
      <c r="E220" s="462" t="s">
        <v>191</v>
      </c>
      <c r="F220" s="451"/>
    </row>
    <row r="221" spans="1:6" s="471" customFormat="1" ht="24.9" customHeight="1">
      <c r="A221" s="474">
        <v>218</v>
      </c>
      <c r="B221" s="449" t="s">
        <v>1786</v>
      </c>
      <c r="C221" s="449" t="s">
        <v>1787</v>
      </c>
      <c r="D221" s="450" t="s">
        <v>121</v>
      </c>
      <c r="E221" s="462" t="s">
        <v>1788</v>
      </c>
      <c r="F221" s="451" t="s">
        <v>1789</v>
      </c>
    </row>
    <row r="222" spans="1:6" s="471" customFormat="1" ht="24.9" customHeight="1">
      <c r="A222" s="474"/>
      <c r="B222" s="449" t="s">
        <v>2544</v>
      </c>
      <c r="C222" s="449" t="s">
        <v>2556</v>
      </c>
      <c r="D222" s="450"/>
      <c r="E222" s="462" t="s">
        <v>2557</v>
      </c>
      <c r="F222" s="451"/>
    </row>
    <row r="223" spans="1:6" s="471" customFormat="1" ht="24.9" customHeight="1">
      <c r="A223" s="474">
        <v>219</v>
      </c>
      <c r="B223" s="449" t="s">
        <v>170</v>
      </c>
      <c r="C223" s="449" t="s">
        <v>171</v>
      </c>
      <c r="D223" s="450" t="s">
        <v>121</v>
      </c>
      <c r="E223" s="462" t="s">
        <v>1186</v>
      </c>
      <c r="F223" s="451"/>
    </row>
    <row r="224" spans="1:6" s="471" customFormat="1" ht="24.9" customHeight="1">
      <c r="A224" s="474">
        <v>220</v>
      </c>
      <c r="B224" s="449" t="s">
        <v>170</v>
      </c>
      <c r="C224" s="449" t="s">
        <v>172</v>
      </c>
      <c r="D224" s="450" t="s">
        <v>121</v>
      </c>
      <c r="E224" s="462" t="s">
        <v>1186</v>
      </c>
      <c r="F224" s="462"/>
    </row>
    <row r="225" spans="1:6" s="471" customFormat="1" ht="24.9" customHeight="1">
      <c r="A225" s="474">
        <v>221</v>
      </c>
      <c r="B225" s="449" t="s">
        <v>170</v>
      </c>
      <c r="C225" s="468" t="s">
        <v>1420</v>
      </c>
      <c r="D225" s="450" t="s">
        <v>121</v>
      </c>
      <c r="E225" s="462" t="s">
        <v>1187</v>
      </c>
      <c r="F225" s="469"/>
    </row>
    <row r="226" spans="1:6" s="471" customFormat="1" ht="24.9" customHeight="1">
      <c r="A226" s="474">
        <v>222</v>
      </c>
      <c r="B226" s="449" t="s">
        <v>170</v>
      </c>
      <c r="C226" s="449" t="s">
        <v>173</v>
      </c>
      <c r="D226" s="450" t="s">
        <v>121</v>
      </c>
      <c r="E226" s="462" t="s">
        <v>1186</v>
      </c>
      <c r="F226" s="469"/>
    </row>
    <row r="227" spans="1:6" s="471" customFormat="1" ht="24.9" customHeight="1">
      <c r="A227" s="474">
        <v>223</v>
      </c>
      <c r="B227" s="449" t="s">
        <v>170</v>
      </c>
      <c r="C227" s="449" t="s">
        <v>174</v>
      </c>
      <c r="D227" s="450" t="s">
        <v>121</v>
      </c>
      <c r="E227" s="462" t="s">
        <v>1186</v>
      </c>
      <c r="F227" s="469"/>
    </row>
    <row r="228" spans="1:6" s="471" customFormat="1" ht="24.9" customHeight="1">
      <c r="A228" s="474">
        <v>224</v>
      </c>
      <c r="B228" s="449" t="s">
        <v>170</v>
      </c>
      <c r="C228" s="449" t="s">
        <v>175</v>
      </c>
      <c r="D228" s="450" t="s">
        <v>121</v>
      </c>
      <c r="E228" s="462" t="s">
        <v>1188</v>
      </c>
      <c r="F228" s="469"/>
    </row>
    <row r="229" spans="1:6" s="471" customFormat="1" ht="24.9" customHeight="1">
      <c r="A229" s="474">
        <v>225</v>
      </c>
      <c r="B229" s="449" t="s">
        <v>170</v>
      </c>
      <c r="C229" s="449" t="s">
        <v>176</v>
      </c>
      <c r="D229" s="450" t="s">
        <v>121</v>
      </c>
      <c r="E229" s="462" t="s">
        <v>1189</v>
      </c>
      <c r="F229" s="469"/>
    </row>
    <row r="230" spans="1:6" s="471" customFormat="1" ht="24.9" customHeight="1">
      <c r="A230" s="474">
        <v>226</v>
      </c>
      <c r="B230" s="449" t="s">
        <v>170</v>
      </c>
      <c r="C230" s="449" t="s">
        <v>177</v>
      </c>
      <c r="D230" s="450" t="s">
        <v>121</v>
      </c>
      <c r="E230" s="462" t="s">
        <v>1190</v>
      </c>
      <c r="F230" s="469"/>
    </row>
    <row r="231" spans="1:6" s="471" customFormat="1" ht="24.9" customHeight="1">
      <c r="A231" s="474">
        <v>227</v>
      </c>
      <c r="B231" s="449" t="s">
        <v>170</v>
      </c>
      <c r="C231" s="449" t="s">
        <v>178</v>
      </c>
      <c r="D231" s="450" t="s">
        <v>121</v>
      </c>
      <c r="E231" s="462" t="s">
        <v>1189</v>
      </c>
      <c r="F231" s="462" t="s">
        <v>1191</v>
      </c>
    </row>
    <row r="232" spans="1:6" s="471" customFormat="1" ht="24.9" customHeight="1">
      <c r="A232" s="474">
        <v>228</v>
      </c>
      <c r="B232" s="449" t="s">
        <v>170</v>
      </c>
      <c r="C232" s="449" t="s">
        <v>179</v>
      </c>
      <c r="D232" s="450" t="s">
        <v>121</v>
      </c>
      <c r="E232" s="462" t="s">
        <v>1192</v>
      </c>
      <c r="F232" s="469"/>
    </row>
    <row r="233" spans="1:6" s="471" customFormat="1" ht="24.9" customHeight="1">
      <c r="A233" s="474">
        <v>229</v>
      </c>
      <c r="B233" s="449" t="s">
        <v>170</v>
      </c>
      <c r="C233" s="449" t="s">
        <v>1958</v>
      </c>
      <c r="D233" s="450" t="s">
        <v>121</v>
      </c>
      <c r="E233" s="462" t="s">
        <v>1959</v>
      </c>
      <c r="F233" s="469" t="s">
        <v>1193</v>
      </c>
    </row>
    <row r="234" spans="1:6" s="471" customFormat="1" ht="24.9" customHeight="1">
      <c r="A234" s="474">
        <v>230</v>
      </c>
      <c r="B234" s="449" t="s">
        <v>72</v>
      </c>
      <c r="C234" s="449" t="s">
        <v>822</v>
      </c>
      <c r="D234" s="450" t="s">
        <v>121</v>
      </c>
      <c r="E234" s="462"/>
      <c r="F234" s="451"/>
    </row>
    <row r="235" spans="1:6" s="471" customFormat="1" ht="24.9" customHeight="1">
      <c r="A235" s="474">
        <v>231</v>
      </c>
      <c r="B235" s="449" t="s">
        <v>72</v>
      </c>
      <c r="C235" s="449" t="s">
        <v>73</v>
      </c>
      <c r="D235" s="450" t="s">
        <v>121</v>
      </c>
      <c r="E235" s="462"/>
      <c r="F235" s="451"/>
    </row>
    <row r="236" spans="1:6" s="471" customFormat="1" ht="24.9" customHeight="1">
      <c r="A236" s="474">
        <v>232</v>
      </c>
      <c r="B236" s="449" t="s">
        <v>72</v>
      </c>
      <c r="C236" s="449" t="s">
        <v>74</v>
      </c>
      <c r="D236" s="450" t="s">
        <v>121</v>
      </c>
      <c r="E236" s="462"/>
      <c r="F236" s="451"/>
    </row>
    <row r="237" spans="1:6" s="471" customFormat="1" ht="24.9" customHeight="1">
      <c r="A237" s="474">
        <v>233</v>
      </c>
      <c r="B237" s="449" t="s">
        <v>72</v>
      </c>
      <c r="C237" s="449" t="s">
        <v>75</v>
      </c>
      <c r="D237" s="450" t="s">
        <v>121</v>
      </c>
      <c r="E237" s="462"/>
      <c r="F237" s="451"/>
    </row>
    <row r="238" spans="1:6" s="471" customFormat="1" ht="24.9" customHeight="1">
      <c r="A238" s="474">
        <v>234</v>
      </c>
      <c r="B238" s="449" t="s">
        <v>1962</v>
      </c>
      <c r="C238" s="449" t="s">
        <v>1964</v>
      </c>
      <c r="D238" s="450" t="s">
        <v>121</v>
      </c>
      <c r="E238" s="462" t="s">
        <v>1965</v>
      </c>
      <c r="F238" s="451" t="s">
        <v>1966</v>
      </c>
    </row>
    <row r="239" spans="1:6" s="471" customFormat="1" ht="24.9" customHeight="1">
      <c r="A239" s="474">
        <v>235</v>
      </c>
      <c r="B239" s="449" t="s">
        <v>1962</v>
      </c>
      <c r="C239" s="449" t="s">
        <v>1963</v>
      </c>
      <c r="D239" s="450"/>
      <c r="E239" s="462"/>
      <c r="F239" s="451"/>
    </row>
    <row r="240" spans="1:6" s="471" customFormat="1" ht="24.9" customHeight="1">
      <c r="A240" s="474">
        <v>236</v>
      </c>
      <c r="B240" s="449" t="s">
        <v>2358</v>
      </c>
      <c r="C240" s="449" t="s">
        <v>211</v>
      </c>
      <c r="D240" s="450" t="s">
        <v>121</v>
      </c>
      <c r="E240" s="462" t="s">
        <v>1185</v>
      </c>
      <c r="F240" s="451" t="s">
        <v>1184</v>
      </c>
    </row>
    <row r="241" spans="1:6" s="471" customFormat="1" ht="24.9" customHeight="1">
      <c r="A241" s="474">
        <v>237</v>
      </c>
      <c r="B241" s="449" t="s">
        <v>76</v>
      </c>
      <c r="C241" s="449" t="s">
        <v>45</v>
      </c>
      <c r="D241" s="450" t="s">
        <v>121</v>
      </c>
      <c r="E241" s="462" t="s">
        <v>862</v>
      </c>
      <c r="F241" s="451"/>
    </row>
    <row r="242" spans="1:6" s="471" customFormat="1" ht="24.9" customHeight="1">
      <c r="A242" s="474">
        <v>238</v>
      </c>
      <c r="B242" s="449" t="s">
        <v>76</v>
      </c>
      <c r="C242" s="449" t="s">
        <v>105</v>
      </c>
      <c r="D242" s="450" t="s">
        <v>121</v>
      </c>
      <c r="E242" s="462" t="s">
        <v>863</v>
      </c>
      <c r="F242" s="462"/>
    </row>
    <row r="243" spans="1:6" s="471" customFormat="1" ht="24.9" customHeight="1">
      <c r="A243" s="474">
        <v>239</v>
      </c>
      <c r="B243" s="449" t="s">
        <v>76</v>
      </c>
      <c r="C243" s="449" t="s">
        <v>35</v>
      </c>
      <c r="D243" s="450" t="s">
        <v>121</v>
      </c>
      <c r="E243" s="462" t="s">
        <v>864</v>
      </c>
      <c r="F243" s="462"/>
    </row>
    <row r="244" spans="1:6" s="471" customFormat="1" ht="24.9" customHeight="1">
      <c r="A244" s="474">
        <v>240</v>
      </c>
      <c r="B244" s="449" t="s">
        <v>76</v>
      </c>
      <c r="C244" s="449" t="s">
        <v>111</v>
      </c>
      <c r="D244" s="450" t="s">
        <v>121</v>
      </c>
      <c r="E244" s="451" t="s">
        <v>556</v>
      </c>
      <c r="F244" s="462"/>
    </row>
    <row r="245" spans="1:6" s="471" customFormat="1" ht="24.9" customHeight="1">
      <c r="A245" s="474">
        <v>241</v>
      </c>
      <c r="B245" s="449" t="s">
        <v>76</v>
      </c>
      <c r="C245" s="449" t="s">
        <v>112</v>
      </c>
      <c r="D245" s="450" t="s">
        <v>121</v>
      </c>
      <c r="E245" s="462" t="s">
        <v>557</v>
      </c>
      <c r="F245" s="460"/>
    </row>
    <row r="246" spans="1:6" s="471" customFormat="1" ht="24.9" customHeight="1">
      <c r="A246" s="474">
        <v>242</v>
      </c>
      <c r="B246" s="449" t="s">
        <v>76</v>
      </c>
      <c r="C246" s="449" t="s">
        <v>113</v>
      </c>
      <c r="D246" s="450" t="s">
        <v>121</v>
      </c>
      <c r="E246" s="462" t="s">
        <v>865</v>
      </c>
      <c r="F246" s="469"/>
    </row>
    <row r="247" spans="1:6" s="471" customFormat="1" ht="24.9" customHeight="1">
      <c r="A247" s="474">
        <v>243</v>
      </c>
      <c r="B247" s="449" t="s">
        <v>76</v>
      </c>
      <c r="C247" s="449" t="s">
        <v>114</v>
      </c>
      <c r="D247" s="450" t="s">
        <v>121</v>
      </c>
      <c r="E247" s="462" t="s">
        <v>851</v>
      </c>
      <c r="F247" s="451"/>
    </row>
    <row r="248" spans="1:6" s="471" customFormat="1" ht="24.9" customHeight="1">
      <c r="A248" s="474">
        <v>244</v>
      </c>
      <c r="B248" s="449" t="s">
        <v>76</v>
      </c>
      <c r="C248" s="449" t="s">
        <v>78</v>
      </c>
      <c r="D248" s="450" t="s">
        <v>121</v>
      </c>
      <c r="E248" s="451" t="s">
        <v>78</v>
      </c>
      <c r="F248" s="451"/>
    </row>
    <row r="249" spans="1:6" s="471" customFormat="1" ht="24.9" customHeight="1">
      <c r="A249" s="474">
        <v>245</v>
      </c>
      <c r="B249" s="449" t="s">
        <v>76</v>
      </c>
      <c r="C249" s="449" t="s">
        <v>115</v>
      </c>
      <c r="D249" s="450" t="s">
        <v>121</v>
      </c>
      <c r="E249" s="462" t="s">
        <v>851</v>
      </c>
      <c r="F249" s="451"/>
    </row>
    <row r="250" spans="1:6" s="471" customFormat="1" ht="24.9" customHeight="1">
      <c r="A250" s="474">
        <v>246</v>
      </c>
      <c r="B250" s="449" t="s">
        <v>169</v>
      </c>
      <c r="C250" s="449" t="s">
        <v>1613</v>
      </c>
      <c r="D250" s="450" t="s">
        <v>121</v>
      </c>
      <c r="E250" s="469" t="s">
        <v>1614</v>
      </c>
      <c r="F250" s="460"/>
    </row>
    <row r="251" spans="1:6" s="471" customFormat="1" ht="24.9" customHeight="1">
      <c r="A251" s="474">
        <v>247</v>
      </c>
      <c r="B251" s="449" t="s">
        <v>169</v>
      </c>
      <c r="C251" s="449" t="s">
        <v>1214</v>
      </c>
      <c r="D251" s="450" t="s">
        <v>121</v>
      </c>
      <c r="E251" s="462" t="s">
        <v>168</v>
      </c>
      <c r="F251" s="470"/>
    </row>
    <row r="252" spans="1:6" s="471" customFormat="1" ht="24.9" customHeight="1">
      <c r="A252" s="474">
        <v>248</v>
      </c>
      <c r="B252" s="449" t="s">
        <v>169</v>
      </c>
      <c r="C252" s="449" t="s">
        <v>45</v>
      </c>
      <c r="D252" s="450" t="s">
        <v>121</v>
      </c>
      <c r="E252" s="462" t="s">
        <v>168</v>
      </c>
      <c r="F252" s="460"/>
    </row>
    <row r="253" spans="1:6" s="471" customFormat="1" ht="24.9" customHeight="1">
      <c r="A253" s="474">
        <v>249</v>
      </c>
      <c r="B253" s="449" t="s">
        <v>1176</v>
      </c>
      <c r="C253" s="449" t="s">
        <v>1177</v>
      </c>
      <c r="D253" s="450" t="s">
        <v>121</v>
      </c>
      <c r="E253" s="467" t="s">
        <v>1212</v>
      </c>
      <c r="F253" s="469"/>
    </row>
    <row r="254" spans="1:6" s="471" customFormat="1" ht="24.9" customHeight="1">
      <c r="A254" s="474">
        <v>250</v>
      </c>
      <c r="B254" s="454" t="s">
        <v>1906</v>
      </c>
      <c r="C254" s="449" t="s">
        <v>1399</v>
      </c>
      <c r="D254" s="450" t="s">
        <v>121</v>
      </c>
      <c r="E254" s="462"/>
      <c r="F254" s="462"/>
    </row>
    <row r="255" spans="1:6" s="471" customFormat="1" ht="24.9" customHeight="1">
      <c r="A255" s="474">
        <v>259</v>
      </c>
      <c r="B255" s="449" t="s">
        <v>79</v>
      </c>
      <c r="C255" s="449" t="s">
        <v>1413</v>
      </c>
      <c r="D255" s="450" t="s">
        <v>121</v>
      </c>
      <c r="E255" s="462" t="s">
        <v>1414</v>
      </c>
      <c r="F255" s="469"/>
    </row>
    <row r="256" spans="1:6" s="471" customFormat="1" ht="24.9" customHeight="1">
      <c r="A256" s="474">
        <v>260</v>
      </c>
      <c r="B256" s="449" t="s">
        <v>79</v>
      </c>
      <c r="C256" s="449" t="s">
        <v>80</v>
      </c>
      <c r="D256" s="450" t="s">
        <v>121</v>
      </c>
      <c r="E256" s="462" t="s">
        <v>204</v>
      </c>
      <c r="F256" s="462"/>
    </row>
    <row r="257" spans="1:6" s="471" customFormat="1" ht="24.9" customHeight="1">
      <c r="A257" s="474">
        <v>261</v>
      </c>
      <c r="B257" s="449" t="s">
        <v>79</v>
      </c>
      <c r="C257" s="449" t="s">
        <v>117</v>
      </c>
      <c r="D257" s="450" t="s">
        <v>121</v>
      </c>
      <c r="E257" s="462" t="s">
        <v>194</v>
      </c>
      <c r="F257" s="462"/>
    </row>
    <row r="258" spans="1:6" s="471" customFormat="1" ht="24.9" customHeight="1">
      <c r="A258" s="474">
        <v>262</v>
      </c>
      <c r="B258" s="449" t="s">
        <v>79</v>
      </c>
      <c r="C258" s="449" t="s">
        <v>118</v>
      </c>
      <c r="D258" s="450" t="s">
        <v>121</v>
      </c>
      <c r="E258" s="462" t="s">
        <v>12</v>
      </c>
      <c r="F258" s="462"/>
    </row>
    <row r="259" spans="1:6" s="471" customFormat="1" ht="24.9" customHeight="1">
      <c r="A259" s="474">
        <v>263</v>
      </c>
      <c r="B259" s="449" t="s">
        <v>79</v>
      </c>
      <c r="C259" s="449" t="s">
        <v>13</v>
      </c>
      <c r="D259" s="450" t="s">
        <v>121</v>
      </c>
      <c r="E259" s="462" t="s">
        <v>199</v>
      </c>
      <c r="F259" s="470"/>
    </row>
    <row r="260" spans="1:6" s="471" customFormat="1" ht="24.9" customHeight="1">
      <c r="A260" s="474">
        <v>264</v>
      </c>
      <c r="B260" s="449" t="s">
        <v>79</v>
      </c>
      <c r="C260" s="449" t="s">
        <v>130</v>
      </c>
      <c r="D260" s="450" t="s">
        <v>121</v>
      </c>
      <c r="E260" s="462" t="s">
        <v>193</v>
      </c>
      <c r="F260" s="462"/>
    </row>
    <row r="261" spans="1:6" s="471" customFormat="1" ht="24.9" customHeight="1">
      <c r="A261" s="474">
        <v>265</v>
      </c>
      <c r="B261" s="449" t="s">
        <v>79</v>
      </c>
      <c r="C261" s="449" t="s">
        <v>131</v>
      </c>
      <c r="D261" s="450" t="s">
        <v>121</v>
      </c>
      <c r="E261" s="462" t="s">
        <v>195</v>
      </c>
      <c r="F261" s="462"/>
    </row>
    <row r="262" spans="1:6" s="471" customFormat="1" ht="24.9" customHeight="1">
      <c r="A262" s="474">
        <v>266</v>
      </c>
      <c r="B262" s="449" t="s">
        <v>79</v>
      </c>
      <c r="C262" s="449" t="s">
        <v>137</v>
      </c>
      <c r="D262" s="450" t="s">
        <v>121</v>
      </c>
      <c r="E262" s="462" t="s">
        <v>196</v>
      </c>
      <c r="F262" s="462"/>
    </row>
    <row r="263" spans="1:6" s="471" customFormat="1" ht="24.9" customHeight="1">
      <c r="A263" s="474">
        <v>267</v>
      </c>
      <c r="B263" s="449" t="s">
        <v>79</v>
      </c>
      <c r="C263" s="449" t="s">
        <v>140</v>
      </c>
      <c r="D263" s="450" t="s">
        <v>121</v>
      </c>
      <c r="E263" s="462" t="s">
        <v>200</v>
      </c>
      <c r="F263" s="462"/>
    </row>
    <row r="264" spans="1:6" s="471" customFormat="1" ht="24.9" customHeight="1">
      <c r="A264" s="474">
        <v>268</v>
      </c>
      <c r="B264" s="449" t="s">
        <v>79</v>
      </c>
      <c r="C264" s="449" t="s">
        <v>14</v>
      </c>
      <c r="D264" s="450" t="s">
        <v>121</v>
      </c>
      <c r="E264" s="462" t="s">
        <v>201</v>
      </c>
      <c r="F264" s="462"/>
    </row>
    <row r="265" spans="1:6" s="471" customFormat="1" ht="24.9" customHeight="1">
      <c r="A265" s="474">
        <v>269</v>
      </c>
      <c r="B265" s="449" t="s">
        <v>79</v>
      </c>
      <c r="C265" s="449" t="s">
        <v>132</v>
      </c>
      <c r="D265" s="450" t="s">
        <v>121</v>
      </c>
      <c r="E265" s="462" t="s">
        <v>205</v>
      </c>
      <c r="F265" s="462"/>
    </row>
    <row r="266" spans="1:6" s="471" customFormat="1" ht="24.9" customHeight="1">
      <c r="A266" s="474">
        <v>270</v>
      </c>
      <c r="B266" s="449" t="s">
        <v>79</v>
      </c>
      <c r="C266" s="449" t="s">
        <v>133</v>
      </c>
      <c r="D266" s="450" t="s">
        <v>121</v>
      </c>
      <c r="E266" s="462" t="s">
        <v>198</v>
      </c>
      <c r="F266" s="462"/>
    </row>
    <row r="267" spans="1:6" s="471" customFormat="1" ht="24.9" customHeight="1">
      <c r="A267" s="474">
        <v>271</v>
      </c>
      <c r="B267" s="449" t="s">
        <v>79</v>
      </c>
      <c r="C267" s="449" t="s">
        <v>134</v>
      </c>
      <c r="D267" s="450" t="s">
        <v>121</v>
      </c>
      <c r="E267" s="462" t="s">
        <v>197</v>
      </c>
      <c r="F267" s="462"/>
    </row>
    <row r="268" spans="1:6" s="471" customFormat="1" ht="24.9" customHeight="1">
      <c r="A268" s="474">
        <v>272</v>
      </c>
      <c r="B268" s="449" t="s">
        <v>79</v>
      </c>
      <c r="C268" s="449" t="s">
        <v>135</v>
      </c>
      <c r="D268" s="450" t="s">
        <v>121</v>
      </c>
      <c r="E268" s="462" t="s">
        <v>203</v>
      </c>
      <c r="F268" s="470"/>
    </row>
    <row r="269" spans="1:6" s="471" customFormat="1" ht="24.9" customHeight="1">
      <c r="A269" s="474">
        <v>273</v>
      </c>
      <c r="B269" s="449" t="s">
        <v>79</v>
      </c>
      <c r="C269" s="449" t="s">
        <v>136</v>
      </c>
      <c r="D269" s="450" t="s">
        <v>121</v>
      </c>
      <c r="E269" s="462" t="s">
        <v>202</v>
      </c>
      <c r="F269" s="462"/>
    </row>
    <row r="270" spans="1:6" s="471" customFormat="1" ht="24.9" customHeight="1">
      <c r="A270" s="474">
        <v>274</v>
      </c>
      <c r="B270" s="449" t="s">
        <v>79</v>
      </c>
      <c r="C270" s="449" t="s">
        <v>1573</v>
      </c>
      <c r="D270" s="450" t="s">
        <v>121</v>
      </c>
      <c r="E270" s="462" t="s">
        <v>1574</v>
      </c>
      <c r="F270" s="471" t="s">
        <v>1994</v>
      </c>
    </row>
    <row r="271" spans="1:6" s="471" customFormat="1" ht="24.9" customHeight="1">
      <c r="A271" s="474">
        <v>275</v>
      </c>
      <c r="B271" s="449" t="s">
        <v>79</v>
      </c>
      <c r="C271" s="449" t="s">
        <v>1575</v>
      </c>
      <c r="D271" s="450" t="s">
        <v>121</v>
      </c>
      <c r="E271" s="462" t="s">
        <v>1576</v>
      </c>
      <c r="F271" s="471" t="s">
        <v>1994</v>
      </c>
    </row>
    <row r="272" spans="1:6" s="471" customFormat="1" ht="24.9" customHeight="1">
      <c r="A272" s="474">
        <v>276</v>
      </c>
      <c r="B272" s="449" t="s">
        <v>1721</v>
      </c>
      <c r="C272" s="449" t="s">
        <v>1722</v>
      </c>
      <c r="D272" s="450" t="s">
        <v>121</v>
      </c>
      <c r="E272" s="462" t="s">
        <v>1723</v>
      </c>
      <c r="F272" s="462"/>
    </row>
    <row r="273" spans="1:6" s="471" customFormat="1" ht="24.9" customHeight="1">
      <c r="A273" s="474">
        <v>277</v>
      </c>
      <c r="B273" s="449" t="s">
        <v>1529</v>
      </c>
      <c r="C273" s="449" t="s">
        <v>1530</v>
      </c>
      <c r="D273" s="450" t="s">
        <v>121</v>
      </c>
      <c r="E273" s="462" t="s">
        <v>207</v>
      </c>
      <c r="F273" s="462"/>
    </row>
    <row r="274" spans="1:6" s="471" customFormat="1" ht="24.9" customHeight="1">
      <c r="A274" s="474">
        <v>278</v>
      </c>
      <c r="B274" s="449" t="s">
        <v>81</v>
      </c>
      <c r="C274" s="449" t="s">
        <v>82</v>
      </c>
      <c r="D274" s="450" t="s">
        <v>121</v>
      </c>
      <c r="E274" s="462" t="s">
        <v>206</v>
      </c>
      <c r="F274" s="462"/>
    </row>
    <row r="275" spans="1:6" s="471" customFormat="1" ht="24.9" customHeight="1">
      <c r="A275" s="474">
        <v>279</v>
      </c>
      <c r="B275" s="449" t="s">
        <v>1708</v>
      </c>
      <c r="C275" s="449" t="s">
        <v>27</v>
      </c>
      <c r="D275" s="450" t="s">
        <v>121</v>
      </c>
      <c r="E275" s="462" t="s">
        <v>1208</v>
      </c>
      <c r="F275" s="462"/>
    </row>
    <row r="276" spans="1:6" s="471" customFormat="1" ht="24.9" customHeight="1">
      <c r="A276" s="474">
        <v>280</v>
      </c>
      <c r="B276" s="449" t="s">
        <v>1708</v>
      </c>
      <c r="C276" s="449" t="s">
        <v>74</v>
      </c>
      <c r="D276" s="450" t="s">
        <v>121</v>
      </c>
      <c r="E276" s="462" t="s">
        <v>1208</v>
      </c>
      <c r="F276" s="462"/>
    </row>
    <row r="277" spans="1:6" s="471" customFormat="1" ht="24.9" customHeight="1">
      <c r="A277" s="474">
        <v>281</v>
      </c>
      <c r="B277" s="449" t="s">
        <v>1708</v>
      </c>
      <c r="C277" s="449" t="s">
        <v>1860</v>
      </c>
      <c r="D277" s="450" t="s">
        <v>121</v>
      </c>
      <c r="E277" s="462" t="s">
        <v>1208</v>
      </c>
      <c r="F277" s="462"/>
    </row>
    <row r="278" spans="1:6" s="471" customFormat="1" ht="24.9" customHeight="1">
      <c r="A278" s="474">
        <v>282</v>
      </c>
      <c r="B278" s="449" t="s">
        <v>1708</v>
      </c>
      <c r="C278" s="449" t="s">
        <v>1709</v>
      </c>
      <c r="D278" s="450" t="s">
        <v>121</v>
      </c>
      <c r="E278" s="462" t="s">
        <v>1710</v>
      </c>
      <c r="F278" s="462"/>
    </row>
    <row r="279" spans="1:6" s="471" customFormat="1" ht="24.9" customHeight="1">
      <c r="A279" s="474">
        <v>283</v>
      </c>
      <c r="B279" s="449" t="s">
        <v>83</v>
      </c>
      <c r="C279" s="449" t="s">
        <v>84</v>
      </c>
      <c r="D279" s="450" t="s">
        <v>121</v>
      </c>
      <c r="E279" s="451" t="s">
        <v>182</v>
      </c>
      <c r="F279" s="462"/>
    </row>
    <row r="280" spans="1:6" s="471" customFormat="1" ht="24.9" customHeight="1">
      <c r="A280" s="474">
        <v>284</v>
      </c>
      <c r="B280" s="449" t="s">
        <v>146</v>
      </c>
      <c r="C280" s="449" t="s">
        <v>163</v>
      </c>
      <c r="D280" s="450" t="s">
        <v>121</v>
      </c>
      <c r="E280" s="462" t="s">
        <v>866</v>
      </c>
      <c r="F280" s="469"/>
    </row>
    <row r="281" spans="1:6" s="471" customFormat="1" ht="24.9" customHeight="1">
      <c r="A281" s="474">
        <v>285</v>
      </c>
      <c r="B281" s="449" t="s">
        <v>146</v>
      </c>
      <c r="C281" s="449" t="s">
        <v>147</v>
      </c>
      <c r="D281" s="450" t="s">
        <v>121</v>
      </c>
      <c r="E281" s="462" t="s">
        <v>866</v>
      </c>
      <c r="F281" s="469"/>
    </row>
    <row r="282" spans="1:6" s="471" customFormat="1" ht="24.9" customHeight="1">
      <c r="A282" s="474">
        <v>286</v>
      </c>
      <c r="B282" s="449" t="s">
        <v>146</v>
      </c>
      <c r="C282" s="449" t="s">
        <v>148</v>
      </c>
      <c r="D282" s="450" t="s">
        <v>121</v>
      </c>
      <c r="E282" s="462" t="s">
        <v>866</v>
      </c>
      <c r="F282" s="469"/>
    </row>
    <row r="283" spans="1:6" s="471" customFormat="1" ht="24.9" customHeight="1">
      <c r="A283" s="474">
        <v>287</v>
      </c>
      <c r="B283" s="449" t="s">
        <v>146</v>
      </c>
      <c r="C283" s="449" t="s">
        <v>45</v>
      </c>
      <c r="D283" s="450" t="s">
        <v>121</v>
      </c>
      <c r="E283" s="462" t="s">
        <v>866</v>
      </c>
      <c r="F283" s="469"/>
    </row>
    <row r="284" spans="1:6" s="471" customFormat="1" ht="24.9" customHeight="1">
      <c r="A284" s="474">
        <v>288</v>
      </c>
      <c r="B284" s="449" t="s">
        <v>146</v>
      </c>
      <c r="C284" s="449" t="s">
        <v>105</v>
      </c>
      <c r="D284" s="450" t="s">
        <v>121</v>
      </c>
      <c r="E284" s="462" t="s">
        <v>866</v>
      </c>
      <c r="F284" s="469"/>
    </row>
    <row r="285" spans="1:6" s="471" customFormat="1" ht="24.9" customHeight="1">
      <c r="A285" s="474">
        <v>289</v>
      </c>
      <c r="B285" s="449" t="s">
        <v>85</v>
      </c>
      <c r="C285" s="449" t="s">
        <v>86</v>
      </c>
      <c r="D285" s="450" t="s">
        <v>121</v>
      </c>
      <c r="E285" s="467" t="s">
        <v>1519</v>
      </c>
      <c r="F285" s="467"/>
    </row>
    <row r="286" spans="1:6" s="471" customFormat="1" ht="24.9" customHeight="1">
      <c r="A286" s="474">
        <v>290</v>
      </c>
      <c r="B286" s="449" t="s">
        <v>85</v>
      </c>
      <c r="C286" s="449" t="s">
        <v>1734</v>
      </c>
      <c r="D286" s="450" t="s">
        <v>121</v>
      </c>
      <c r="E286" s="462" t="s">
        <v>867</v>
      </c>
      <c r="F286" s="462"/>
    </row>
    <row r="287" spans="1:6" s="471" customFormat="1" ht="24.9" customHeight="1">
      <c r="A287" s="474">
        <v>291</v>
      </c>
      <c r="B287" s="449" t="s">
        <v>1369</v>
      </c>
      <c r="C287" s="449" t="s">
        <v>820</v>
      </c>
      <c r="D287" s="450" t="s">
        <v>121</v>
      </c>
      <c r="E287" s="462"/>
      <c r="F287" s="462"/>
    </row>
    <row r="288" spans="1:6" s="471" customFormat="1" ht="24.9" customHeight="1">
      <c r="A288" s="474">
        <v>292</v>
      </c>
      <c r="B288" s="449" t="s">
        <v>88</v>
      </c>
      <c r="C288" s="449" t="s">
        <v>119</v>
      </c>
      <c r="D288" s="450" t="s">
        <v>121</v>
      </c>
      <c r="E288" s="462" t="s">
        <v>1181</v>
      </c>
      <c r="F288" s="469"/>
    </row>
    <row r="289" spans="1:6" s="471" customFormat="1" ht="24.9" customHeight="1">
      <c r="A289" s="474">
        <v>293</v>
      </c>
      <c r="B289" s="449" t="s">
        <v>88</v>
      </c>
      <c r="C289" s="449" t="s">
        <v>820</v>
      </c>
      <c r="D289" s="450" t="s">
        <v>121</v>
      </c>
      <c r="E289" s="462" t="s">
        <v>122</v>
      </c>
      <c r="F289" s="462"/>
    </row>
    <row r="290" spans="1:6" s="471" customFormat="1" ht="24.9" customHeight="1">
      <c r="A290" s="474">
        <v>294</v>
      </c>
      <c r="B290" s="449" t="s">
        <v>1932</v>
      </c>
      <c r="C290" s="449" t="s">
        <v>1931</v>
      </c>
      <c r="D290" s="472" t="s">
        <v>121</v>
      </c>
      <c r="E290" s="449" t="s">
        <v>1186</v>
      </c>
      <c r="F290" s="449"/>
    </row>
    <row r="291" spans="1:6" s="471" customFormat="1" ht="24.9" customHeight="1">
      <c r="A291" s="474">
        <v>295</v>
      </c>
      <c r="B291" s="449" t="s">
        <v>1933</v>
      </c>
      <c r="C291" s="449" t="s">
        <v>104</v>
      </c>
      <c r="D291" s="472" t="s">
        <v>121</v>
      </c>
      <c r="E291" s="449" t="s">
        <v>1934</v>
      </c>
      <c r="F291" s="449"/>
    </row>
    <row r="292" spans="1:6" s="471" customFormat="1" ht="24.9" customHeight="1">
      <c r="A292" s="474">
        <v>296</v>
      </c>
      <c r="B292" s="449" t="s">
        <v>1933</v>
      </c>
      <c r="C292" s="449" t="s">
        <v>1027</v>
      </c>
      <c r="D292" s="472" t="s">
        <v>121</v>
      </c>
      <c r="E292" s="449" t="s">
        <v>1935</v>
      </c>
      <c r="F292" s="449"/>
    </row>
    <row r="293" spans="1:6" ht="16.399999999999999">
      <c r="B293" s="118"/>
      <c r="C293" s="118"/>
      <c r="D293" s="118"/>
      <c r="E293" s="118"/>
      <c r="F293" s="118"/>
    </row>
  </sheetData>
  <pageMargins left="0.7" right="0.7" top="0.75" bottom="0.75" header="0.3" footer="0.3"/>
  <pageSetup paperSize="5" scale="42"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V97"/>
  <sheetViews>
    <sheetView topLeftCell="A61" zoomScale="82" zoomScaleNormal="82" workbookViewId="0">
      <pane xSplit="1" topLeftCell="C1" activePane="topRight" state="frozen"/>
      <selection activeCell="A81" sqref="A81"/>
      <selection pane="topRight" activeCell="T81" sqref="T81"/>
    </sheetView>
  </sheetViews>
  <sheetFormatPr defaultColWidth="9.109375" defaultRowHeight="24.05" customHeight="1"/>
  <cols>
    <col min="1" max="1" width="11.5546875" style="192" bestFit="1" customWidth="1"/>
    <col min="2" max="2" width="74.44140625" style="192" bestFit="1" customWidth="1"/>
    <col min="3" max="3" width="12.88671875" style="192" customWidth="1"/>
    <col min="4" max="4" width="9.109375" style="96" customWidth="1"/>
    <col min="5" max="5" width="9.109375" style="192" customWidth="1"/>
    <col min="6" max="6" width="9.109375" style="96" customWidth="1"/>
    <col min="7" max="7" width="9.109375" style="192" customWidth="1"/>
    <col min="8" max="8" width="9.6640625" style="192" customWidth="1"/>
    <col min="9" max="9" width="11.5546875" style="192" customWidth="1"/>
    <col min="10" max="10" width="9.109375" style="192" customWidth="1"/>
    <col min="11" max="11" width="11.5546875" style="192" customWidth="1"/>
    <col min="12" max="15" width="9.109375" style="192" customWidth="1"/>
    <col min="16" max="16" width="13" style="192" customWidth="1"/>
    <col min="17" max="17" width="29.88671875" style="471" customWidth="1"/>
    <col min="18" max="18" width="37.109375" style="192" bestFit="1" customWidth="1"/>
    <col min="19" max="19" width="29.109375" style="491" bestFit="1" customWidth="1"/>
    <col min="20" max="20" width="44.33203125" style="192" bestFit="1" customWidth="1"/>
    <col min="21" max="21" width="29" style="192" bestFit="1" customWidth="1"/>
    <col min="22" max="22" width="31.5546875" style="509" customWidth="1"/>
    <col min="23" max="16384" width="9.109375" style="192"/>
  </cols>
  <sheetData>
    <row r="1" spans="1:22" s="373" customFormat="1" ht="75.8" customHeight="1">
      <c r="A1" s="371" t="s">
        <v>2040</v>
      </c>
      <c r="B1" s="372" t="s">
        <v>2354</v>
      </c>
      <c r="C1" s="374" t="s">
        <v>2014</v>
      </c>
      <c r="D1" s="375" t="s">
        <v>1997</v>
      </c>
      <c r="E1" s="375" t="s">
        <v>1998</v>
      </c>
      <c r="F1" s="375" t="s">
        <v>1999</v>
      </c>
      <c r="G1" s="375" t="s">
        <v>1849</v>
      </c>
      <c r="H1" s="375" t="s">
        <v>1973</v>
      </c>
      <c r="I1" s="376" t="s">
        <v>2000</v>
      </c>
      <c r="J1" s="377" t="s">
        <v>1574</v>
      </c>
      <c r="K1" s="378" t="s">
        <v>2011</v>
      </c>
      <c r="L1" s="375" t="s">
        <v>2012</v>
      </c>
      <c r="M1" s="375" t="s">
        <v>2048</v>
      </c>
      <c r="N1" s="375" t="s">
        <v>2013</v>
      </c>
      <c r="O1" s="375" t="s">
        <v>2051</v>
      </c>
      <c r="P1" s="376" t="s">
        <v>2052</v>
      </c>
      <c r="Q1" s="494" t="s">
        <v>212</v>
      </c>
      <c r="R1" s="379" t="s">
        <v>216</v>
      </c>
      <c r="S1" s="490" t="s">
        <v>215</v>
      </c>
      <c r="T1" s="379" t="s">
        <v>213</v>
      </c>
      <c r="U1" s="379" t="s">
        <v>214</v>
      </c>
      <c r="V1" s="511" t="s">
        <v>2565</v>
      </c>
    </row>
    <row r="2" spans="1:22" ht="24.05" customHeight="1">
      <c r="A2" s="205">
        <v>42179</v>
      </c>
      <c r="B2" s="386" t="s">
        <v>2159</v>
      </c>
      <c r="C2" s="434" t="s">
        <v>2601</v>
      </c>
      <c r="D2" s="293" t="s">
        <v>1069</v>
      </c>
      <c r="E2" s="293" t="s">
        <v>1069</v>
      </c>
      <c r="F2" s="435" t="s">
        <v>1069</v>
      </c>
      <c r="G2" s="315"/>
      <c r="H2" s="294" t="s">
        <v>1069</v>
      </c>
      <c r="I2" s="314">
        <v>42369</v>
      </c>
      <c r="J2" s="293" t="s">
        <v>2310</v>
      </c>
      <c r="K2" s="296"/>
      <c r="L2" s="293"/>
      <c r="M2" s="293"/>
      <c r="N2" s="293"/>
      <c r="O2" s="293"/>
      <c r="P2" s="293"/>
      <c r="Q2" s="495" t="s">
        <v>2584</v>
      </c>
      <c r="R2" s="406" t="s">
        <v>2196</v>
      </c>
      <c r="S2" s="504" t="s">
        <v>2585</v>
      </c>
      <c r="T2" s="407" t="s">
        <v>2586</v>
      </c>
      <c r="U2" s="407" t="s">
        <v>1390</v>
      </c>
    </row>
    <row r="3" spans="1:22" ht="24.05" customHeight="1">
      <c r="A3" s="205">
        <v>42179</v>
      </c>
      <c r="B3" s="387" t="s">
        <v>2520</v>
      </c>
      <c r="C3" s="280" t="s">
        <v>2440</v>
      </c>
      <c r="D3" s="293" t="s">
        <v>1069</v>
      </c>
      <c r="E3" s="293" t="s">
        <v>1069</v>
      </c>
      <c r="F3" s="293" t="s">
        <v>1069</v>
      </c>
      <c r="G3" s="293" t="s">
        <v>1069</v>
      </c>
      <c r="H3" s="294" t="s">
        <v>1069</v>
      </c>
      <c r="I3" s="314">
        <v>42369</v>
      </c>
      <c r="J3" s="293" t="s">
        <v>1069</v>
      </c>
      <c r="K3" s="419">
        <v>42643</v>
      </c>
      <c r="L3" s="293"/>
      <c r="M3" s="293"/>
      <c r="N3" s="293"/>
      <c r="O3" s="293"/>
      <c r="P3" s="293"/>
      <c r="Q3" s="496" t="s">
        <v>224</v>
      </c>
      <c r="R3" s="277" t="s">
        <v>1528</v>
      </c>
      <c r="S3" s="505" t="s">
        <v>2003</v>
      </c>
      <c r="T3" s="369" t="s">
        <v>225</v>
      </c>
      <c r="U3" s="369" t="s">
        <v>226</v>
      </c>
    </row>
    <row r="4" spans="1:22" ht="24.05" customHeight="1">
      <c r="A4" s="205">
        <v>42179</v>
      </c>
      <c r="B4" s="414" t="s">
        <v>2205</v>
      </c>
      <c r="C4" s="280"/>
      <c r="D4" s="293"/>
      <c r="E4" s="293"/>
      <c r="F4" s="293"/>
      <c r="G4" s="293"/>
      <c r="H4" s="294"/>
      <c r="I4" s="295"/>
      <c r="J4" s="293"/>
      <c r="K4" s="296"/>
      <c r="L4" s="293"/>
      <c r="M4" s="293"/>
      <c r="N4" s="293"/>
      <c r="O4" s="293"/>
      <c r="P4" s="293"/>
    </row>
    <row r="5" spans="1:22" ht="24.05" customHeight="1">
      <c r="A5" s="205">
        <v>42179</v>
      </c>
      <c r="B5" s="478" t="s">
        <v>235</v>
      </c>
      <c r="C5" s="280" t="s">
        <v>2597</v>
      </c>
      <c r="D5" s="293" t="s">
        <v>1069</v>
      </c>
      <c r="E5" s="293" t="s">
        <v>1069</v>
      </c>
      <c r="F5" s="315"/>
      <c r="G5" s="293" t="s">
        <v>1069</v>
      </c>
      <c r="H5" s="294" t="s">
        <v>1069</v>
      </c>
      <c r="I5" s="295">
        <v>42735</v>
      </c>
      <c r="J5" s="293"/>
      <c r="K5" s="296"/>
      <c r="L5" s="293"/>
      <c r="M5" s="293"/>
      <c r="N5" s="293"/>
      <c r="O5" s="293"/>
      <c r="P5" s="293"/>
      <c r="Q5" s="496" t="s">
        <v>236</v>
      </c>
      <c r="R5" s="408" t="s">
        <v>240</v>
      </c>
      <c r="S5" s="505" t="s">
        <v>239</v>
      </c>
      <c r="T5" s="369" t="s">
        <v>237</v>
      </c>
      <c r="U5" s="369" t="s">
        <v>238</v>
      </c>
    </row>
    <row r="6" spans="1:22" ht="24.05" customHeight="1">
      <c r="A6" s="205">
        <v>42179</v>
      </c>
      <c r="B6" s="388" t="s">
        <v>2465</v>
      </c>
      <c r="C6" s="411" t="s">
        <v>2453</v>
      </c>
      <c r="D6" s="255" t="s">
        <v>1069</v>
      </c>
      <c r="E6" s="255" t="s">
        <v>1069</v>
      </c>
      <c r="F6" s="255" t="s">
        <v>1069</v>
      </c>
      <c r="G6" s="255" t="s">
        <v>1069</v>
      </c>
      <c r="H6" s="255" t="s">
        <v>1069</v>
      </c>
      <c r="I6" s="530">
        <v>42369</v>
      </c>
      <c r="J6" s="255" t="s">
        <v>1069</v>
      </c>
      <c r="K6" s="484">
        <v>42839</v>
      </c>
      <c r="L6" s="255" t="s">
        <v>1069</v>
      </c>
      <c r="M6" s="255" t="s">
        <v>1069</v>
      </c>
      <c r="N6" s="159"/>
      <c r="O6" s="159"/>
      <c r="P6" s="4"/>
      <c r="Q6" s="496" t="s">
        <v>2426</v>
      </c>
      <c r="R6" s="408" t="s">
        <v>2016</v>
      </c>
      <c r="S6" s="505" t="s">
        <v>511</v>
      </c>
      <c r="T6" s="369" t="s">
        <v>2004</v>
      </c>
      <c r="U6" s="369" t="s">
        <v>362</v>
      </c>
    </row>
    <row r="7" spans="1:22" ht="24.05" customHeight="1">
      <c r="A7" s="205">
        <v>42179</v>
      </c>
      <c r="B7" s="414" t="s">
        <v>2066</v>
      </c>
      <c r="C7" s="280"/>
      <c r="D7" s="435"/>
      <c r="E7" s="435"/>
      <c r="F7" s="435"/>
      <c r="G7" s="435"/>
      <c r="H7" s="436"/>
      <c r="I7" s="561"/>
      <c r="J7" s="293"/>
      <c r="K7" s="296"/>
      <c r="L7" s="293"/>
      <c r="M7" s="293"/>
      <c r="N7" s="293"/>
      <c r="O7" s="293"/>
      <c r="P7" s="293"/>
      <c r="Q7" s="496"/>
      <c r="R7" s="408"/>
      <c r="S7" s="505"/>
      <c r="T7" s="369"/>
      <c r="U7" s="369"/>
    </row>
    <row r="8" spans="1:22" ht="24.05" customHeight="1">
      <c r="A8" s="205">
        <v>42179</v>
      </c>
      <c r="B8" s="387" t="s">
        <v>1691</v>
      </c>
      <c r="C8" s="280" t="s">
        <v>2400</v>
      </c>
      <c r="D8" s="435" t="s">
        <v>1069</v>
      </c>
      <c r="E8" s="435" t="s">
        <v>1069</v>
      </c>
      <c r="F8" s="435" t="s">
        <v>1069</v>
      </c>
      <c r="G8" s="435" t="s">
        <v>1069</v>
      </c>
      <c r="H8" s="436" t="s">
        <v>1069</v>
      </c>
      <c r="I8" s="314">
        <v>42369</v>
      </c>
      <c r="J8" s="293" t="s">
        <v>1069</v>
      </c>
      <c r="K8" s="304">
        <v>42394</v>
      </c>
      <c r="L8" s="293" t="s">
        <v>1069</v>
      </c>
      <c r="M8" s="293" t="s">
        <v>1069</v>
      </c>
      <c r="N8" s="293"/>
      <c r="O8" s="293"/>
      <c r="P8" s="293"/>
      <c r="Q8" s="496" t="s">
        <v>2365</v>
      </c>
      <c r="R8" s="408" t="s">
        <v>2366</v>
      </c>
      <c r="S8" s="505" t="s">
        <v>255</v>
      </c>
      <c r="T8" s="369" t="s">
        <v>1421</v>
      </c>
      <c r="U8" s="369" t="s">
        <v>254</v>
      </c>
    </row>
    <row r="9" spans="1:22" s="12" customFormat="1" ht="24.05" customHeight="1">
      <c r="A9" s="243">
        <v>42179</v>
      </c>
      <c r="B9" s="405" t="s">
        <v>2590</v>
      </c>
      <c r="C9" s="420" t="s">
        <v>2447</v>
      </c>
      <c r="D9" s="315" t="s">
        <v>1069</v>
      </c>
      <c r="E9" s="315" t="s">
        <v>1069</v>
      </c>
      <c r="F9" s="315" t="s">
        <v>1069</v>
      </c>
      <c r="G9" s="315" t="s">
        <v>1069</v>
      </c>
      <c r="H9" s="318" t="s">
        <v>1069</v>
      </c>
      <c r="I9" s="480">
        <v>42369</v>
      </c>
      <c r="J9" s="315" t="s">
        <v>1069</v>
      </c>
      <c r="K9" s="320">
        <v>42754</v>
      </c>
      <c r="L9" s="315"/>
      <c r="M9" s="315"/>
      <c r="N9" s="315"/>
      <c r="O9" s="315"/>
      <c r="P9" s="315"/>
      <c r="Q9" s="518" t="s">
        <v>2571</v>
      </c>
      <c r="R9" s="528" t="s">
        <v>2665</v>
      </c>
      <c r="S9" s="520" t="s">
        <v>1675</v>
      </c>
      <c r="T9" s="521" t="s">
        <v>2666</v>
      </c>
      <c r="U9" s="521" t="s">
        <v>306</v>
      </c>
      <c r="V9" s="517"/>
    </row>
    <row r="10" spans="1:22" ht="24.05" customHeight="1">
      <c r="A10" s="205">
        <v>42179</v>
      </c>
      <c r="B10" s="414" t="s">
        <v>2290</v>
      </c>
      <c r="C10" s="280"/>
      <c r="D10" s="435"/>
      <c r="E10" s="435"/>
      <c r="F10" s="435"/>
      <c r="G10" s="435"/>
      <c r="H10" s="436"/>
      <c r="I10" s="295"/>
      <c r="J10" s="293"/>
      <c r="K10" s="296"/>
      <c r="L10" s="293"/>
      <c r="M10" s="293"/>
      <c r="N10" s="293"/>
      <c r="O10" s="293"/>
      <c r="P10" s="293"/>
    </row>
    <row r="11" spans="1:22" ht="24.05" customHeight="1">
      <c r="A11" s="205">
        <v>42179</v>
      </c>
      <c r="B11" s="439" t="s">
        <v>261</v>
      </c>
      <c r="C11" s="280" t="s">
        <v>2602</v>
      </c>
      <c r="D11" s="435" t="s">
        <v>1069</v>
      </c>
      <c r="E11" s="435" t="s">
        <v>1069</v>
      </c>
      <c r="F11" s="435" t="s">
        <v>1069</v>
      </c>
      <c r="G11" s="435" t="s">
        <v>1069</v>
      </c>
      <c r="H11" s="436" t="s">
        <v>1069</v>
      </c>
      <c r="I11" s="437">
        <v>42735</v>
      </c>
      <c r="J11" s="435"/>
      <c r="K11" s="437"/>
      <c r="L11" s="435" t="s">
        <v>1069</v>
      </c>
      <c r="M11" s="435"/>
      <c r="N11" s="293"/>
      <c r="O11" s="293"/>
      <c r="P11" s="293"/>
      <c r="Q11" s="496" t="s">
        <v>262</v>
      </c>
      <c r="R11" s="408" t="s">
        <v>1897</v>
      </c>
      <c r="S11" s="505" t="s">
        <v>265</v>
      </c>
      <c r="T11" s="369" t="s">
        <v>263</v>
      </c>
      <c r="U11" s="369" t="s">
        <v>264</v>
      </c>
      <c r="V11" s="509" t="s">
        <v>2211</v>
      </c>
    </row>
    <row r="12" spans="1:22" ht="24.05" customHeight="1">
      <c r="A12" s="205">
        <v>42179</v>
      </c>
      <c r="B12" s="387" t="s">
        <v>1517</v>
      </c>
      <c r="C12" s="280" t="s">
        <v>2401</v>
      </c>
      <c r="D12" s="435" t="s">
        <v>1069</v>
      </c>
      <c r="E12" s="435" t="s">
        <v>1069</v>
      </c>
      <c r="F12" s="435" t="s">
        <v>1069</v>
      </c>
      <c r="G12" s="435" t="s">
        <v>1069</v>
      </c>
      <c r="H12" s="436" t="s">
        <v>1069</v>
      </c>
      <c r="I12" s="295">
        <v>42460</v>
      </c>
      <c r="J12" s="293" t="s">
        <v>1069</v>
      </c>
      <c r="K12" s="295">
        <v>42735</v>
      </c>
      <c r="L12" s="293" t="s">
        <v>1069</v>
      </c>
      <c r="M12" s="293"/>
      <c r="N12" s="293"/>
      <c r="O12" s="293"/>
      <c r="P12" s="293"/>
      <c r="Q12" s="496" t="s">
        <v>2212</v>
      </c>
      <c r="R12" s="277" t="s">
        <v>2357</v>
      </c>
      <c r="S12" s="505" t="s">
        <v>2667</v>
      </c>
      <c r="T12" s="369" t="s">
        <v>2208</v>
      </c>
      <c r="U12" s="369" t="s">
        <v>259</v>
      </c>
    </row>
    <row r="13" spans="1:22" ht="24.05" customHeight="1">
      <c r="A13" s="205">
        <v>42179</v>
      </c>
      <c r="B13" s="416" t="s">
        <v>2304</v>
      </c>
      <c r="C13" s="280"/>
      <c r="D13" s="435"/>
      <c r="E13" s="435"/>
      <c r="F13" s="435"/>
      <c r="G13" s="435"/>
      <c r="H13" s="436"/>
      <c r="I13" s="295"/>
      <c r="J13" s="293"/>
      <c r="K13" s="295"/>
      <c r="L13" s="293"/>
      <c r="M13" s="293"/>
      <c r="N13" s="293"/>
      <c r="O13" s="293"/>
      <c r="P13" s="293"/>
      <c r="Q13" s="496"/>
      <c r="R13" s="408"/>
      <c r="S13" s="505"/>
      <c r="T13" s="369"/>
      <c r="U13" s="369"/>
    </row>
    <row r="14" spans="1:22" ht="24.05" customHeight="1">
      <c r="A14" s="205">
        <v>42179</v>
      </c>
      <c r="B14" s="441" t="s">
        <v>2349</v>
      </c>
      <c r="C14" s="280" t="s">
        <v>2527</v>
      </c>
      <c r="D14" s="435" t="s">
        <v>1069</v>
      </c>
      <c r="E14" s="435" t="s">
        <v>1069</v>
      </c>
      <c r="F14" s="435" t="s">
        <v>1069</v>
      </c>
      <c r="G14" s="435" t="s">
        <v>1069</v>
      </c>
      <c r="H14" s="364" t="s">
        <v>1069</v>
      </c>
      <c r="I14" s="477" t="s">
        <v>1069</v>
      </c>
      <c r="J14" s="485"/>
      <c r="K14" s="317"/>
      <c r="L14" s="293" t="s">
        <v>1069</v>
      </c>
      <c r="M14" s="293"/>
      <c r="N14" s="293"/>
      <c r="O14" s="293"/>
      <c r="P14" s="293"/>
      <c r="Q14" s="496"/>
      <c r="R14" s="408"/>
      <c r="S14" s="505"/>
      <c r="T14" s="369"/>
      <c r="U14" s="369"/>
    </row>
    <row r="15" spans="1:22" ht="24.05" customHeight="1">
      <c r="A15" s="205">
        <v>42179</v>
      </c>
      <c r="B15" s="478" t="s">
        <v>273</v>
      </c>
      <c r="C15" s="280" t="s">
        <v>2598</v>
      </c>
      <c r="D15" s="435" t="s">
        <v>1069</v>
      </c>
      <c r="E15" s="435" t="s">
        <v>1069</v>
      </c>
      <c r="F15" s="435" t="s">
        <v>1069</v>
      </c>
      <c r="G15" s="435" t="s">
        <v>1069</v>
      </c>
      <c r="H15" s="436" t="s">
        <v>1069</v>
      </c>
      <c r="I15" s="314">
        <v>42369</v>
      </c>
      <c r="J15" s="435" t="s">
        <v>1069</v>
      </c>
      <c r="K15" s="438" t="s">
        <v>2515</v>
      </c>
      <c r="L15" s="293" t="s">
        <v>1069</v>
      </c>
      <c r="M15" s="293"/>
      <c r="N15" s="293"/>
      <c r="O15" s="293"/>
      <c r="P15" s="293"/>
      <c r="Q15" s="496" t="s">
        <v>1801</v>
      </c>
      <c r="R15" s="408" t="s">
        <v>1802</v>
      </c>
      <c r="S15" s="505" t="s">
        <v>277</v>
      </c>
      <c r="T15" s="369" t="s">
        <v>2589</v>
      </c>
      <c r="U15" s="369" t="s">
        <v>276</v>
      </c>
    </row>
    <row r="16" spans="1:22" ht="24.05" customHeight="1">
      <c r="A16" s="205">
        <v>42179</v>
      </c>
      <c r="B16" s="387" t="s">
        <v>2291</v>
      </c>
      <c r="C16" s="280" t="s">
        <v>2442</v>
      </c>
      <c r="D16" s="435" t="s">
        <v>1069</v>
      </c>
      <c r="E16" s="435" t="s">
        <v>1069</v>
      </c>
      <c r="F16" s="435" t="s">
        <v>1069</v>
      </c>
      <c r="G16" s="435" t="s">
        <v>1069</v>
      </c>
      <c r="H16" s="436" t="s">
        <v>1069</v>
      </c>
      <c r="I16" s="295">
        <v>42460</v>
      </c>
      <c r="J16" s="293"/>
      <c r="K16" s="295"/>
      <c r="L16" s="293"/>
      <c r="M16" s="293"/>
      <c r="N16" s="293"/>
      <c r="O16" s="293"/>
      <c r="P16" s="293"/>
      <c r="Q16" s="495" t="s">
        <v>2391</v>
      </c>
      <c r="R16" s="277" t="s">
        <v>284</v>
      </c>
      <c r="S16" s="505" t="s">
        <v>2392</v>
      </c>
      <c r="T16" s="369" t="s">
        <v>2393</v>
      </c>
      <c r="U16" s="369" t="s">
        <v>282</v>
      </c>
    </row>
    <row r="17" spans="1:21" ht="24.05" customHeight="1">
      <c r="A17" s="205">
        <v>42179</v>
      </c>
      <c r="B17" s="439" t="s">
        <v>1755</v>
      </c>
      <c r="C17" s="280" t="s">
        <v>2600</v>
      </c>
      <c r="D17" s="435" t="s">
        <v>1069</v>
      </c>
      <c r="E17" s="435" t="s">
        <v>1069</v>
      </c>
      <c r="F17" s="435" t="s">
        <v>1069</v>
      </c>
      <c r="G17" s="435" t="s">
        <v>1069</v>
      </c>
      <c r="H17" s="436" t="s">
        <v>1069</v>
      </c>
      <c r="I17" s="314">
        <v>42369</v>
      </c>
      <c r="J17" s="315"/>
      <c r="K17" s="317"/>
      <c r="L17" s="293" t="s">
        <v>1069</v>
      </c>
      <c r="M17" s="293"/>
      <c r="N17" s="293"/>
      <c r="O17" s="293"/>
      <c r="P17" s="293"/>
      <c r="Q17" s="495" t="s">
        <v>1833</v>
      </c>
      <c r="R17" s="408" t="s">
        <v>1834</v>
      </c>
      <c r="S17" s="505" t="s">
        <v>2587</v>
      </c>
      <c r="T17" s="369" t="s">
        <v>2588</v>
      </c>
      <c r="U17" s="369" t="s">
        <v>1442</v>
      </c>
    </row>
    <row r="18" spans="1:21" ht="24.05" customHeight="1">
      <c r="A18" s="205">
        <v>42179</v>
      </c>
      <c r="B18" s="387" t="s">
        <v>285</v>
      </c>
      <c r="C18" s="280" t="s">
        <v>2402</v>
      </c>
      <c r="D18" s="435" t="s">
        <v>1069</v>
      </c>
      <c r="E18" s="435" t="s">
        <v>1069</v>
      </c>
      <c r="F18" s="435" t="s">
        <v>1069</v>
      </c>
      <c r="G18" s="435" t="s">
        <v>1069</v>
      </c>
      <c r="H18" s="436" t="s">
        <v>1069</v>
      </c>
      <c r="I18" s="314">
        <v>42369</v>
      </c>
      <c r="J18" s="293"/>
      <c r="K18" s="295"/>
      <c r="L18" s="293" t="s">
        <v>1069</v>
      </c>
      <c r="M18" s="293"/>
      <c r="N18" s="293"/>
      <c r="O18" s="293"/>
      <c r="P18" s="293"/>
      <c r="Q18" s="496" t="s">
        <v>286</v>
      </c>
      <c r="R18" s="408" t="s">
        <v>290</v>
      </c>
      <c r="S18" s="505" t="s">
        <v>289</v>
      </c>
      <c r="T18" s="369" t="s">
        <v>287</v>
      </c>
      <c r="U18" s="369" t="s">
        <v>288</v>
      </c>
    </row>
    <row r="19" spans="1:21" ht="24.05" customHeight="1">
      <c r="A19" s="205">
        <v>42179</v>
      </c>
      <c r="B19" s="414" t="s">
        <v>291</v>
      </c>
      <c r="C19" s="411"/>
      <c r="D19" s="255"/>
      <c r="E19" s="255"/>
      <c r="F19" s="255"/>
      <c r="G19" s="255"/>
      <c r="H19" s="255"/>
      <c r="I19" s="390"/>
      <c r="J19" s="390"/>
      <c r="K19" s="390"/>
      <c r="L19" s="390"/>
      <c r="M19" s="390"/>
      <c r="N19" s="390"/>
      <c r="O19" s="390"/>
      <c r="P19" s="391"/>
      <c r="Q19" s="497" t="s">
        <v>2071</v>
      </c>
      <c r="R19" s="406" t="s">
        <v>2081</v>
      </c>
      <c r="S19" s="504" t="s">
        <v>1884</v>
      </c>
      <c r="T19" s="407" t="s">
        <v>2079</v>
      </c>
      <c r="U19" s="407" t="s">
        <v>494</v>
      </c>
    </row>
    <row r="20" spans="1:21" ht="24.05" customHeight="1">
      <c r="A20" s="433"/>
      <c r="B20" s="414" t="s">
        <v>2481</v>
      </c>
      <c r="C20" s="411"/>
      <c r="D20" s="255" t="s">
        <v>1069</v>
      </c>
      <c r="E20" s="255" t="s">
        <v>1069</v>
      </c>
      <c r="F20" s="360"/>
      <c r="G20" s="255" t="s">
        <v>1069</v>
      </c>
      <c r="H20" s="360"/>
      <c r="I20" s="479"/>
      <c r="J20" s="479"/>
      <c r="K20" s="479"/>
      <c r="L20" s="479"/>
      <c r="M20" s="390"/>
      <c r="N20" s="390"/>
      <c r="O20" s="390"/>
      <c r="P20" s="391"/>
      <c r="Q20" s="497" t="s">
        <v>2482</v>
      </c>
      <c r="R20" s="252" t="s">
        <v>2483</v>
      </c>
      <c r="S20" s="504" t="s">
        <v>2484</v>
      </c>
      <c r="T20" s="407" t="s">
        <v>2485</v>
      </c>
      <c r="U20" s="407"/>
    </row>
    <row r="21" spans="1:21" ht="24.05" customHeight="1">
      <c r="A21" s="205">
        <v>42179</v>
      </c>
      <c r="B21" s="414" t="s">
        <v>2067</v>
      </c>
      <c r="C21" s="280"/>
      <c r="D21" s="435"/>
      <c r="E21" s="435"/>
      <c r="F21" s="435"/>
      <c r="G21" s="435"/>
      <c r="H21" s="436"/>
      <c r="I21" s="295"/>
      <c r="J21" s="293"/>
      <c r="K21" s="295"/>
      <c r="L21" s="293"/>
      <c r="M21" s="293"/>
      <c r="N21" s="293"/>
      <c r="O21" s="293"/>
      <c r="P21" s="293"/>
      <c r="Q21" s="496"/>
      <c r="R21" s="408"/>
      <c r="S21" s="505" t="s">
        <v>2524</v>
      </c>
      <c r="T21" s="369" t="s">
        <v>2523</v>
      </c>
      <c r="U21" s="369" t="s">
        <v>479</v>
      </c>
    </row>
    <row r="22" spans="1:21" ht="24.05" customHeight="1">
      <c r="A22" s="205">
        <v>42179</v>
      </c>
      <c r="B22" s="387" t="s">
        <v>2303</v>
      </c>
      <c r="C22" s="280" t="s">
        <v>2451</v>
      </c>
      <c r="D22" s="435" t="s">
        <v>1069</v>
      </c>
      <c r="E22" s="435" t="s">
        <v>1069</v>
      </c>
      <c r="F22" s="435" t="s">
        <v>1069</v>
      </c>
      <c r="G22" s="435" t="s">
        <v>1069</v>
      </c>
      <c r="H22" s="436" t="s">
        <v>1069</v>
      </c>
      <c r="I22" s="314">
        <v>42369</v>
      </c>
      <c r="J22" s="293" t="s">
        <v>1069</v>
      </c>
      <c r="K22" s="295">
        <v>42451</v>
      </c>
      <c r="L22" s="293" t="s">
        <v>1069</v>
      </c>
      <c r="M22" s="293" t="s">
        <v>1069</v>
      </c>
      <c r="N22" s="293"/>
      <c r="O22" s="293"/>
      <c r="P22" s="293"/>
      <c r="Q22" s="496" t="s">
        <v>304</v>
      </c>
      <c r="R22" s="408" t="s">
        <v>308</v>
      </c>
      <c r="S22" s="505" t="s">
        <v>307</v>
      </c>
      <c r="T22" s="369" t="s">
        <v>305</v>
      </c>
      <c r="U22" s="369" t="s">
        <v>306</v>
      </c>
    </row>
    <row r="23" spans="1:21" ht="24.05" customHeight="1">
      <c r="A23" s="205">
        <v>42179</v>
      </c>
      <c r="B23" s="387" t="s">
        <v>1260</v>
      </c>
      <c r="C23" s="280" t="s">
        <v>2398</v>
      </c>
      <c r="D23" s="255" t="s">
        <v>1069</v>
      </c>
      <c r="E23" s="255" t="s">
        <v>1069</v>
      </c>
      <c r="F23" s="255" t="s">
        <v>1069</v>
      </c>
      <c r="G23" s="255" t="s">
        <v>1069</v>
      </c>
      <c r="H23" s="255" t="s">
        <v>1069</v>
      </c>
      <c r="I23" s="366">
        <v>42369</v>
      </c>
      <c r="J23" s="255" t="s">
        <v>1069</v>
      </c>
      <c r="K23" s="205">
        <v>42475</v>
      </c>
      <c r="L23" s="255" t="s">
        <v>1069</v>
      </c>
      <c r="M23" s="255"/>
      <c r="N23" s="255" t="s">
        <v>1069</v>
      </c>
      <c r="O23" s="255"/>
      <c r="P23" s="255"/>
      <c r="Q23" s="496" t="s">
        <v>1362</v>
      </c>
      <c r="R23" s="408" t="s">
        <v>1361</v>
      </c>
      <c r="S23" s="505" t="s">
        <v>1360</v>
      </c>
      <c r="T23" s="369" t="s">
        <v>1392</v>
      </c>
      <c r="U23" s="369" t="s">
        <v>1359</v>
      </c>
    </row>
    <row r="24" spans="1:21" ht="24.05" customHeight="1">
      <c r="A24" s="205">
        <v>42179</v>
      </c>
      <c r="B24" s="414" t="s">
        <v>2289</v>
      </c>
      <c r="C24" s="327"/>
      <c r="D24" s="255"/>
      <c r="E24" s="255"/>
      <c r="F24" s="255"/>
      <c r="G24" s="255"/>
      <c r="H24" s="365"/>
      <c r="I24" s="205"/>
      <c r="J24" s="255"/>
      <c r="K24" s="366"/>
      <c r="L24" s="255"/>
      <c r="M24" s="390"/>
      <c r="N24" s="390"/>
      <c r="O24" s="390"/>
      <c r="P24" s="391"/>
      <c r="Q24" s="495" t="s">
        <v>2072</v>
      </c>
      <c r="R24" s="408" t="s">
        <v>2074</v>
      </c>
      <c r="S24" s="505" t="s">
        <v>1881</v>
      </c>
      <c r="T24" s="368" t="s">
        <v>2078</v>
      </c>
      <c r="U24" s="368" t="s">
        <v>1085</v>
      </c>
    </row>
    <row r="25" spans="1:21" ht="24.05" customHeight="1">
      <c r="A25" s="205">
        <v>42179</v>
      </c>
      <c r="B25" s="414" t="s">
        <v>2294</v>
      </c>
      <c r="C25" s="280"/>
      <c r="D25" s="293"/>
      <c r="E25" s="293"/>
      <c r="F25" s="293"/>
      <c r="G25" s="293"/>
      <c r="H25" s="294"/>
      <c r="I25" s="295"/>
      <c r="J25" s="293"/>
      <c r="K25" s="296"/>
      <c r="L25" s="293"/>
      <c r="M25" s="293"/>
      <c r="N25" s="293"/>
      <c r="O25" s="293"/>
      <c r="P25" s="293"/>
    </row>
    <row r="26" spans="1:21" ht="24.05" customHeight="1">
      <c r="A26" s="205">
        <v>42179</v>
      </c>
      <c r="B26" s="387" t="s">
        <v>309</v>
      </c>
      <c r="C26" s="280" t="s">
        <v>2449</v>
      </c>
      <c r="D26" s="293" t="s">
        <v>1069</v>
      </c>
      <c r="E26" s="293" t="s">
        <v>1069</v>
      </c>
      <c r="F26" s="293" t="s">
        <v>1069</v>
      </c>
      <c r="G26" s="293" t="s">
        <v>1069</v>
      </c>
      <c r="H26" s="294" t="s">
        <v>1069</v>
      </c>
      <c r="I26" s="296" t="s">
        <v>1069</v>
      </c>
      <c r="J26" s="315"/>
      <c r="K26" s="317"/>
      <c r="L26" s="293" t="s">
        <v>1069</v>
      </c>
      <c r="M26" s="293"/>
      <c r="N26" s="293"/>
      <c r="O26" s="293"/>
      <c r="P26" s="293"/>
      <c r="Q26" s="496" t="s">
        <v>310</v>
      </c>
      <c r="R26" s="408" t="s">
        <v>314</v>
      </c>
      <c r="S26" s="505" t="s">
        <v>2852</v>
      </c>
      <c r="T26" s="369" t="s">
        <v>2853</v>
      </c>
      <c r="U26" s="369" t="s">
        <v>447</v>
      </c>
    </row>
    <row r="27" spans="1:21" ht="24.05" customHeight="1">
      <c r="A27" s="205">
        <v>42179</v>
      </c>
      <c r="B27" s="414" t="s">
        <v>1624</v>
      </c>
      <c r="C27" s="280"/>
      <c r="D27" s="293"/>
      <c r="E27" s="293"/>
      <c r="F27" s="293"/>
      <c r="G27" s="293"/>
      <c r="H27" s="294"/>
      <c r="I27" s="295"/>
      <c r="J27" s="293"/>
      <c r="K27" s="314"/>
      <c r="L27" s="293"/>
      <c r="M27" s="293"/>
      <c r="N27" s="293"/>
      <c r="O27" s="293"/>
      <c r="P27" s="293"/>
      <c r="Q27" s="495" t="s">
        <v>2030</v>
      </c>
      <c r="R27" s="408" t="s">
        <v>1672</v>
      </c>
      <c r="S27" s="505" t="s">
        <v>1637</v>
      </c>
      <c r="T27" s="369" t="s">
        <v>1635</v>
      </c>
      <c r="U27" s="369" t="s">
        <v>1636</v>
      </c>
    </row>
    <row r="28" spans="1:21" ht="24.05" customHeight="1">
      <c r="A28" s="205">
        <v>42179</v>
      </c>
      <c r="B28" s="387" t="s">
        <v>1376</v>
      </c>
      <c r="C28" s="280" t="s">
        <v>2408</v>
      </c>
      <c r="D28" s="293" t="s">
        <v>1069</v>
      </c>
      <c r="E28" s="293" t="s">
        <v>1069</v>
      </c>
      <c r="F28" s="293" t="s">
        <v>1069</v>
      </c>
      <c r="G28" s="293" t="s">
        <v>1069</v>
      </c>
      <c r="H28" s="294" t="s">
        <v>1069</v>
      </c>
      <c r="I28" s="314">
        <v>42369</v>
      </c>
      <c r="J28" s="293" t="s">
        <v>1069</v>
      </c>
      <c r="K28" s="295">
        <v>42387</v>
      </c>
      <c r="L28" s="293" t="s">
        <v>1069</v>
      </c>
      <c r="M28" s="293"/>
      <c r="N28" s="293" t="s">
        <v>1069</v>
      </c>
      <c r="O28" s="293"/>
      <c r="P28" s="303"/>
      <c r="Q28" s="496" t="s">
        <v>1383</v>
      </c>
      <c r="R28" s="408" t="s">
        <v>1384</v>
      </c>
      <c r="S28" s="505" t="s">
        <v>1382</v>
      </c>
      <c r="T28" s="369" t="s">
        <v>1380</v>
      </c>
      <c r="U28" s="369" t="s">
        <v>1381</v>
      </c>
    </row>
    <row r="29" spans="1:21" ht="24.05" customHeight="1">
      <c r="A29" s="205">
        <v>42179</v>
      </c>
      <c r="B29" s="387" t="s">
        <v>29</v>
      </c>
      <c r="C29" s="280" t="s">
        <v>2421</v>
      </c>
      <c r="D29" s="293" t="s">
        <v>1069</v>
      </c>
      <c r="E29" s="293" t="s">
        <v>1069</v>
      </c>
      <c r="F29" s="293" t="s">
        <v>1069</v>
      </c>
      <c r="G29" s="293" t="s">
        <v>1069</v>
      </c>
      <c r="H29" s="294" t="s">
        <v>1069</v>
      </c>
      <c r="I29" s="295">
        <v>42460</v>
      </c>
      <c r="J29" s="293"/>
      <c r="K29" s="296"/>
      <c r="L29" s="293" t="s">
        <v>1069</v>
      </c>
      <c r="M29" s="293"/>
      <c r="N29" s="293"/>
      <c r="O29" s="293"/>
      <c r="P29" s="303"/>
      <c r="Q29" s="496"/>
      <c r="R29" s="408"/>
      <c r="S29" s="505"/>
      <c r="T29" s="369"/>
      <c r="U29" s="369"/>
    </row>
    <row r="30" spans="1:21" ht="24.05" customHeight="1">
      <c r="A30" s="205">
        <v>42179</v>
      </c>
      <c r="B30" s="387" t="s">
        <v>326</v>
      </c>
      <c r="C30" s="280" t="s">
        <v>2439</v>
      </c>
      <c r="D30" s="293" t="s">
        <v>1069</v>
      </c>
      <c r="E30" s="293" t="s">
        <v>1069</v>
      </c>
      <c r="F30" s="293" t="s">
        <v>1069</v>
      </c>
      <c r="G30" s="293" t="s">
        <v>1069</v>
      </c>
      <c r="H30" s="294" t="s">
        <v>1069</v>
      </c>
      <c r="I30" s="295"/>
      <c r="J30" s="293" t="s">
        <v>1069</v>
      </c>
      <c r="K30" s="295"/>
      <c r="L30" s="293" t="s">
        <v>1069</v>
      </c>
      <c r="M30" s="293"/>
      <c r="N30" s="293"/>
      <c r="O30" s="293"/>
      <c r="P30" s="303"/>
      <c r="Q30" s="496" t="s">
        <v>327</v>
      </c>
      <c r="R30" s="408" t="s">
        <v>331</v>
      </c>
      <c r="S30" s="505" t="s">
        <v>330</v>
      </c>
      <c r="T30" s="369" t="s">
        <v>328</v>
      </c>
      <c r="U30" s="369" t="s">
        <v>329</v>
      </c>
    </row>
    <row r="31" spans="1:21" ht="24.05" customHeight="1">
      <c r="A31" s="205"/>
      <c r="B31" s="387" t="s">
        <v>2385</v>
      </c>
      <c r="C31" s="280" t="s">
        <v>2420</v>
      </c>
      <c r="D31" s="293" t="s">
        <v>1069</v>
      </c>
      <c r="E31" s="293" t="s">
        <v>1069</v>
      </c>
      <c r="F31" s="293" t="s">
        <v>1069</v>
      </c>
      <c r="G31" s="293" t="s">
        <v>1069</v>
      </c>
      <c r="H31" s="294"/>
      <c r="I31" s="295"/>
      <c r="J31" s="293" t="s">
        <v>1069</v>
      </c>
      <c r="K31" s="295" t="s">
        <v>1069</v>
      </c>
      <c r="L31" s="293" t="s">
        <v>1069</v>
      </c>
      <c r="M31" s="293"/>
      <c r="N31" s="293"/>
      <c r="O31" s="293"/>
      <c r="P31" s="303"/>
      <c r="Q31" s="496" t="s">
        <v>2386</v>
      </c>
      <c r="R31" s="408" t="s">
        <v>2387</v>
      </c>
      <c r="S31" s="505" t="s">
        <v>2388</v>
      </c>
      <c r="T31" s="369" t="s">
        <v>2389</v>
      </c>
      <c r="U31" s="369" t="s">
        <v>2390</v>
      </c>
    </row>
    <row r="32" spans="1:21" ht="24.05" customHeight="1">
      <c r="A32" s="205">
        <v>42179</v>
      </c>
      <c r="B32" s="414" t="s">
        <v>1645</v>
      </c>
      <c r="C32" s="280"/>
      <c r="D32" s="293"/>
      <c r="E32" s="293"/>
      <c r="F32" s="293"/>
      <c r="G32" s="293"/>
      <c r="H32" s="294"/>
      <c r="I32" s="295"/>
      <c r="J32" s="293"/>
      <c r="K32" s="314"/>
      <c r="L32" s="293"/>
      <c r="M32" s="293"/>
      <c r="N32" s="293"/>
      <c r="O32" s="293"/>
      <c r="P32" s="303"/>
      <c r="Q32" s="496" t="s">
        <v>1424</v>
      </c>
      <c r="R32" s="408" t="s">
        <v>1427</v>
      </c>
      <c r="S32" s="505" t="s">
        <v>1426</v>
      </c>
      <c r="T32" s="369" t="s">
        <v>1425</v>
      </c>
      <c r="U32" s="369" t="s">
        <v>1247</v>
      </c>
    </row>
    <row r="33" spans="1:22" ht="24.05" customHeight="1">
      <c r="A33" s="205"/>
      <c r="B33" s="439" t="s">
        <v>2454</v>
      </c>
      <c r="C33" s="280" t="s">
        <v>2599</v>
      </c>
      <c r="D33" s="293" t="s">
        <v>1069</v>
      </c>
      <c r="E33" s="293" t="s">
        <v>1069</v>
      </c>
      <c r="F33" s="293" t="s">
        <v>1069</v>
      </c>
      <c r="G33" s="293" t="s">
        <v>1069</v>
      </c>
      <c r="H33" s="436" t="s">
        <v>1069</v>
      </c>
      <c r="I33" s="480">
        <v>42369</v>
      </c>
      <c r="J33" s="315"/>
      <c r="K33" s="480"/>
      <c r="L33" s="293" t="s">
        <v>1069</v>
      </c>
      <c r="M33" s="293"/>
      <c r="N33" s="293"/>
      <c r="O33" s="293"/>
      <c r="P33" s="303"/>
      <c r="Q33" s="496" t="s">
        <v>2455</v>
      </c>
      <c r="R33" s="277" t="s">
        <v>469</v>
      </c>
      <c r="S33" s="505" t="s">
        <v>468</v>
      </c>
      <c r="T33" s="369" t="s">
        <v>2456</v>
      </c>
      <c r="U33" s="369" t="s">
        <v>306</v>
      </c>
    </row>
    <row r="34" spans="1:22" ht="24.05" customHeight="1">
      <c r="A34" s="433"/>
      <c r="B34" s="414" t="s">
        <v>2539</v>
      </c>
      <c r="C34" s="434"/>
      <c r="D34" s="435"/>
      <c r="E34" s="435"/>
      <c r="F34" s="435"/>
      <c r="G34" s="435"/>
      <c r="H34" s="436"/>
      <c r="I34" s="437"/>
      <c r="J34" s="435"/>
      <c r="K34" s="314"/>
      <c r="L34" s="435"/>
      <c r="M34" s="435"/>
      <c r="N34" s="435"/>
      <c r="O34" s="435"/>
      <c r="P34" s="303"/>
      <c r="Q34" s="548" t="s">
        <v>2574</v>
      </c>
      <c r="R34" s="252" t="s">
        <v>2548</v>
      </c>
      <c r="S34" s="505" t="s">
        <v>2547</v>
      </c>
      <c r="T34" s="549" t="s">
        <v>2575</v>
      </c>
      <c r="U34" s="546" t="s">
        <v>341</v>
      </c>
    </row>
    <row r="35" spans="1:22" ht="24.05" customHeight="1">
      <c r="A35" s="205">
        <v>42179</v>
      </c>
      <c r="B35" s="414" t="s">
        <v>1397</v>
      </c>
      <c r="C35" s="280"/>
      <c r="D35" s="293"/>
      <c r="E35" s="293"/>
      <c r="F35" s="293"/>
      <c r="G35" s="293"/>
      <c r="H35" s="294"/>
      <c r="I35" s="295"/>
      <c r="J35" s="293"/>
      <c r="K35" s="314"/>
      <c r="L35" s="293"/>
      <c r="M35" s="293"/>
      <c r="N35" s="293"/>
      <c r="O35" s="293"/>
      <c r="P35" s="303"/>
      <c r="Q35" s="496"/>
      <c r="R35" s="408"/>
      <c r="S35" s="505"/>
      <c r="T35" s="369"/>
      <c r="U35" s="369"/>
    </row>
    <row r="36" spans="1:22" ht="24.05" customHeight="1">
      <c r="A36" s="205">
        <v>42179</v>
      </c>
      <c r="B36" s="414" t="s">
        <v>2214</v>
      </c>
      <c r="C36" s="280"/>
      <c r="D36" s="293"/>
      <c r="E36" s="293"/>
      <c r="F36" s="293"/>
      <c r="G36" s="293"/>
      <c r="H36" s="300"/>
      <c r="I36" s="304"/>
      <c r="J36" s="293"/>
      <c r="K36" s="295"/>
      <c r="L36" s="293"/>
      <c r="M36" s="293"/>
      <c r="N36" s="293"/>
      <c r="O36" s="293"/>
      <c r="P36" s="303"/>
      <c r="R36" s="27"/>
      <c r="T36" s="27"/>
      <c r="U36" s="27"/>
    </row>
    <row r="37" spans="1:22" ht="24.05" customHeight="1">
      <c r="A37" s="205">
        <v>42179</v>
      </c>
      <c r="B37" s="387" t="s">
        <v>332</v>
      </c>
      <c r="C37" s="327" t="s">
        <v>2403</v>
      </c>
      <c r="D37" s="255" t="s">
        <v>1069</v>
      </c>
      <c r="E37" s="255" t="s">
        <v>1069</v>
      </c>
      <c r="F37" s="255" t="s">
        <v>1069</v>
      </c>
      <c r="G37" s="255" t="s">
        <v>1069</v>
      </c>
      <c r="H37" s="255" t="s">
        <v>1069</v>
      </c>
      <c r="I37" s="205">
        <v>42400</v>
      </c>
      <c r="J37" s="255" t="s">
        <v>1069</v>
      </c>
      <c r="K37" s="205">
        <v>42401</v>
      </c>
      <c r="L37" s="255" t="s">
        <v>1069</v>
      </c>
      <c r="M37" s="255"/>
      <c r="N37" s="255" t="s">
        <v>1069</v>
      </c>
      <c r="O37" s="255"/>
      <c r="P37" s="13"/>
      <c r="Q37" s="496" t="s">
        <v>333</v>
      </c>
      <c r="R37" s="408" t="s">
        <v>337</v>
      </c>
      <c r="S37" s="505" t="s">
        <v>336</v>
      </c>
      <c r="T37" s="369" t="s">
        <v>334</v>
      </c>
      <c r="U37" s="369" t="s">
        <v>335</v>
      </c>
    </row>
    <row r="38" spans="1:22" ht="24.05" customHeight="1">
      <c r="A38" s="205">
        <v>42179</v>
      </c>
      <c r="B38" s="387" t="s">
        <v>350</v>
      </c>
      <c r="C38" s="280"/>
      <c r="D38" s="293" t="s">
        <v>1069</v>
      </c>
      <c r="E38" s="293" t="s">
        <v>1069</v>
      </c>
      <c r="F38" s="435" t="s">
        <v>1069</v>
      </c>
      <c r="G38" s="293" t="s">
        <v>1069</v>
      </c>
      <c r="H38" s="294" t="s">
        <v>1069</v>
      </c>
      <c r="I38" s="314">
        <v>42369</v>
      </c>
      <c r="J38" s="293" t="s">
        <v>1069</v>
      </c>
      <c r="K38" s="437">
        <v>42568</v>
      </c>
      <c r="L38" s="293"/>
      <c r="M38" s="293"/>
      <c r="N38" s="293"/>
      <c r="O38" s="293"/>
      <c r="P38" s="303"/>
      <c r="Q38" s="498" t="s">
        <v>2512</v>
      </c>
      <c r="R38" s="61" t="s">
        <v>355</v>
      </c>
      <c r="S38" s="506" t="s">
        <v>2513</v>
      </c>
      <c r="T38" s="415" t="s">
        <v>2514</v>
      </c>
      <c r="U38" s="415" t="s">
        <v>353</v>
      </c>
      <c r="V38" s="510" t="s">
        <v>2564</v>
      </c>
    </row>
    <row r="39" spans="1:22" ht="24.05" customHeight="1">
      <c r="A39" s="205">
        <v>42179</v>
      </c>
      <c r="B39" s="387" t="s">
        <v>1179</v>
      </c>
      <c r="C39" s="280"/>
      <c r="D39" s="293"/>
      <c r="E39" s="293"/>
      <c r="F39" s="293"/>
      <c r="G39" s="293"/>
      <c r="H39" s="294"/>
      <c r="I39" s="296"/>
      <c r="J39" s="293"/>
      <c r="K39" s="296"/>
      <c r="L39" s="293"/>
      <c r="M39" s="293"/>
      <c r="N39" s="293"/>
      <c r="O39" s="293"/>
      <c r="P39" s="303"/>
      <c r="Q39" s="496" t="s">
        <v>365</v>
      </c>
      <c r="R39" s="408" t="s">
        <v>1386</v>
      </c>
      <c r="S39" s="505" t="s">
        <v>368</v>
      </c>
      <c r="T39" s="369" t="s">
        <v>2167</v>
      </c>
      <c r="U39" s="369" t="s">
        <v>367</v>
      </c>
    </row>
    <row r="40" spans="1:22" ht="24.05" customHeight="1">
      <c r="A40" s="205">
        <v>42179</v>
      </c>
      <c r="B40" s="414" t="s">
        <v>2166</v>
      </c>
      <c r="C40" s="280"/>
      <c r="D40" s="293"/>
      <c r="E40" s="293"/>
      <c r="F40" s="293"/>
      <c r="G40" s="293"/>
      <c r="H40" s="294"/>
      <c r="I40" s="295"/>
      <c r="J40" s="293"/>
      <c r="K40" s="295"/>
      <c r="L40" s="293"/>
      <c r="M40" s="293"/>
      <c r="N40" s="293"/>
      <c r="O40" s="293"/>
      <c r="P40" s="303"/>
      <c r="Q40" s="496" t="s">
        <v>360</v>
      </c>
      <c r="R40" s="408" t="s">
        <v>364</v>
      </c>
      <c r="S40" s="505" t="s">
        <v>363</v>
      </c>
      <c r="T40" s="369" t="s">
        <v>361</v>
      </c>
      <c r="U40" s="369" t="s">
        <v>362</v>
      </c>
    </row>
    <row r="41" spans="1:22" ht="24.05" customHeight="1">
      <c r="A41" s="205">
        <v>42179</v>
      </c>
      <c r="B41" s="387" t="s">
        <v>1306</v>
      </c>
      <c r="C41" s="280" t="s">
        <v>2397</v>
      </c>
      <c r="D41" s="293" t="s">
        <v>1069</v>
      </c>
      <c r="E41" s="293" t="s">
        <v>1069</v>
      </c>
      <c r="F41" s="293" t="s">
        <v>1069</v>
      </c>
      <c r="G41" s="293" t="s">
        <v>1069</v>
      </c>
      <c r="H41" s="294" t="s">
        <v>1069</v>
      </c>
      <c r="I41" s="314">
        <v>42369</v>
      </c>
      <c r="J41" s="293"/>
      <c r="K41" s="296"/>
      <c r="L41" s="293" t="s">
        <v>1069</v>
      </c>
      <c r="M41" s="293"/>
      <c r="N41" s="293"/>
      <c r="O41" s="293"/>
      <c r="P41" s="303"/>
      <c r="Q41" s="496" t="s">
        <v>2033</v>
      </c>
      <c r="R41" s="408" t="s">
        <v>2035</v>
      </c>
      <c r="S41" s="505" t="s">
        <v>2034</v>
      </c>
      <c r="T41" s="369" t="s">
        <v>2006</v>
      </c>
      <c r="U41" s="369" t="s">
        <v>997</v>
      </c>
    </row>
    <row r="42" spans="1:22" ht="24.05" customHeight="1">
      <c r="A42" s="205">
        <v>42179</v>
      </c>
      <c r="B42" s="414" t="s">
        <v>2001</v>
      </c>
      <c r="C42" s="327"/>
      <c r="D42" s="255"/>
      <c r="E42" s="159"/>
      <c r="F42" s="255"/>
      <c r="G42" s="159"/>
      <c r="H42" s="159"/>
      <c r="I42" s="159"/>
      <c r="J42" s="159"/>
      <c r="K42" s="159"/>
      <c r="L42" s="159"/>
      <c r="M42" s="159"/>
      <c r="N42" s="159"/>
      <c r="O42" s="159"/>
      <c r="P42" s="4"/>
      <c r="Q42" s="497"/>
      <c r="R42" s="409"/>
      <c r="S42" s="504" t="s">
        <v>2254</v>
      </c>
      <c r="T42" s="407" t="s">
        <v>2252</v>
      </c>
      <c r="U42" s="407" t="s">
        <v>2253</v>
      </c>
    </row>
    <row r="43" spans="1:22" ht="24.05" customHeight="1">
      <c r="A43" s="205">
        <v>42179</v>
      </c>
      <c r="B43" s="414" t="s">
        <v>2461</v>
      </c>
      <c r="C43" s="327"/>
      <c r="D43" s="255"/>
      <c r="E43" s="159"/>
      <c r="F43" s="255"/>
      <c r="G43" s="159"/>
      <c r="H43" s="159"/>
      <c r="I43" s="159"/>
      <c r="J43" s="159"/>
      <c r="K43" s="159"/>
      <c r="L43" s="159"/>
      <c r="M43" s="159"/>
      <c r="N43" s="159"/>
      <c r="O43" s="159"/>
      <c r="P43" s="4"/>
      <c r="Q43" s="497"/>
      <c r="R43" s="409"/>
      <c r="S43" s="504"/>
      <c r="T43" s="407"/>
      <c r="U43" s="407"/>
    </row>
    <row r="44" spans="1:22" ht="24.05" customHeight="1">
      <c r="A44" s="205">
        <v>42179</v>
      </c>
      <c r="B44" s="414" t="s">
        <v>1762</v>
      </c>
      <c r="C44" s="327"/>
      <c r="D44" s="255"/>
      <c r="E44" s="255"/>
      <c r="F44" s="255"/>
      <c r="G44" s="255"/>
      <c r="H44" s="255"/>
      <c r="I44" s="205"/>
      <c r="J44" s="255"/>
      <c r="K44" s="255"/>
      <c r="L44" s="255"/>
      <c r="M44" s="159"/>
      <c r="N44" s="159"/>
      <c r="O44" s="159"/>
      <c r="P44" s="4"/>
    </row>
    <row r="45" spans="1:22" ht="24.05" customHeight="1">
      <c r="A45" s="205">
        <v>42179</v>
      </c>
      <c r="B45" s="414" t="s">
        <v>2292</v>
      </c>
      <c r="C45" s="280"/>
      <c r="D45" s="293"/>
      <c r="E45" s="293"/>
      <c r="F45" s="293"/>
      <c r="G45" s="293"/>
      <c r="H45" s="294"/>
      <c r="I45" s="295"/>
      <c r="J45" s="293"/>
      <c r="K45" s="296"/>
      <c r="L45" s="293"/>
      <c r="M45" s="293"/>
      <c r="N45" s="293"/>
      <c r="O45" s="293"/>
      <c r="P45" s="303"/>
      <c r="Q45" s="497" t="s">
        <v>1655</v>
      </c>
      <c r="R45" s="406" t="s">
        <v>1838</v>
      </c>
      <c r="S45" s="504" t="s">
        <v>1656</v>
      </c>
      <c r="T45" s="407" t="s">
        <v>2285</v>
      </c>
      <c r="U45" s="407" t="s">
        <v>347</v>
      </c>
    </row>
    <row r="46" spans="1:22" ht="24.05" customHeight="1">
      <c r="A46" s="205">
        <v>42179</v>
      </c>
      <c r="B46" s="387" t="s">
        <v>120</v>
      </c>
      <c r="C46" s="280" t="s">
        <v>2450</v>
      </c>
      <c r="D46" s="293" t="s">
        <v>1069</v>
      </c>
      <c r="E46" s="293" t="s">
        <v>1069</v>
      </c>
      <c r="F46" s="293" t="s">
        <v>1069</v>
      </c>
      <c r="G46" s="293" t="s">
        <v>1069</v>
      </c>
      <c r="H46" s="294" t="s">
        <v>1069</v>
      </c>
      <c r="I46" s="295">
        <v>42752</v>
      </c>
      <c r="J46" s="293"/>
      <c r="K46" s="295"/>
      <c r="L46" s="293" t="s">
        <v>1069</v>
      </c>
      <c r="M46" s="293"/>
      <c r="N46" s="293"/>
      <c r="O46" s="293"/>
      <c r="P46" s="303"/>
      <c r="Q46" s="496" t="s">
        <v>370</v>
      </c>
      <c r="R46" s="408" t="s">
        <v>1735</v>
      </c>
      <c r="S46" s="505" t="s">
        <v>373</v>
      </c>
      <c r="T46" s="369" t="s">
        <v>2656</v>
      </c>
      <c r="U46" s="369" t="s">
        <v>329</v>
      </c>
    </row>
    <row r="47" spans="1:22" ht="24.05" customHeight="1">
      <c r="A47" s="205">
        <v>42179</v>
      </c>
      <c r="B47" s="387" t="s">
        <v>2053</v>
      </c>
      <c r="C47" s="327" t="s">
        <v>2445</v>
      </c>
      <c r="D47" s="255" t="s">
        <v>1069</v>
      </c>
      <c r="E47" s="255" t="s">
        <v>1069</v>
      </c>
      <c r="F47" s="255" t="s">
        <v>1069</v>
      </c>
      <c r="G47" s="255" t="s">
        <v>1069</v>
      </c>
      <c r="H47" s="255" t="s">
        <v>1069</v>
      </c>
      <c r="I47" s="255" t="s">
        <v>1069</v>
      </c>
      <c r="J47" s="255"/>
      <c r="K47" s="255"/>
      <c r="L47" s="255" t="s">
        <v>1069</v>
      </c>
      <c r="M47" s="159"/>
      <c r="N47" s="159"/>
      <c r="O47" s="159"/>
      <c r="P47" s="4"/>
      <c r="Q47" s="496" t="s">
        <v>2677</v>
      </c>
      <c r="R47" s="277" t="s">
        <v>2678</v>
      </c>
      <c r="S47" s="505" t="s">
        <v>2056</v>
      </c>
      <c r="T47" s="369" t="s">
        <v>2057</v>
      </c>
      <c r="U47" s="369" t="s">
        <v>372</v>
      </c>
    </row>
    <row r="48" spans="1:22" ht="24.05" customHeight="1">
      <c r="A48" s="433"/>
      <c r="B48" s="414" t="s">
        <v>2533</v>
      </c>
      <c r="C48" s="327"/>
      <c r="D48" s="255"/>
      <c r="E48" s="255"/>
      <c r="F48" s="255"/>
      <c r="G48" s="255"/>
      <c r="H48" s="255"/>
      <c r="I48" s="255"/>
      <c r="J48" s="255"/>
      <c r="K48" s="255"/>
      <c r="L48" s="255"/>
      <c r="M48" s="430"/>
      <c r="N48" s="430"/>
      <c r="O48" s="430"/>
      <c r="P48" s="4"/>
      <c r="Q48" s="497"/>
      <c r="R48" s="409"/>
      <c r="S48" s="504"/>
      <c r="T48" s="407"/>
      <c r="U48" s="407"/>
    </row>
    <row r="49" spans="1:21" ht="24.05" customHeight="1">
      <c r="A49" s="433"/>
      <c r="B49" s="439" t="s">
        <v>2504</v>
      </c>
      <c r="C49" s="327" t="s">
        <v>2528</v>
      </c>
      <c r="D49" s="255" t="s">
        <v>1069</v>
      </c>
      <c r="E49" s="255" t="s">
        <v>1069</v>
      </c>
      <c r="F49" s="255" t="s">
        <v>1069</v>
      </c>
      <c r="G49" s="255" t="s">
        <v>1069</v>
      </c>
      <c r="H49" s="255" t="s">
        <v>1069</v>
      </c>
      <c r="I49" s="360"/>
      <c r="J49" s="255" t="s">
        <v>1069</v>
      </c>
      <c r="K49" s="360"/>
      <c r="L49" s="255" t="s">
        <v>1069</v>
      </c>
      <c r="M49" s="430"/>
      <c r="N49" s="430"/>
      <c r="O49" s="430"/>
      <c r="P49" s="4"/>
      <c r="Q49" s="497"/>
      <c r="R49" s="409"/>
      <c r="S49" s="504"/>
      <c r="T49" s="407"/>
      <c r="U49" s="407"/>
    </row>
    <row r="50" spans="1:21" ht="24.05" customHeight="1">
      <c r="A50" s="205">
        <v>42179</v>
      </c>
      <c r="B50" s="387" t="s">
        <v>2367</v>
      </c>
      <c r="C50" s="327" t="s">
        <v>2404</v>
      </c>
      <c r="D50" s="255" t="s">
        <v>1069</v>
      </c>
      <c r="E50" s="255" t="s">
        <v>1069</v>
      </c>
      <c r="F50" s="255" t="s">
        <v>1069</v>
      </c>
      <c r="G50" s="255" t="s">
        <v>1069</v>
      </c>
      <c r="H50" s="255" t="s">
        <v>1069</v>
      </c>
      <c r="I50" s="366">
        <v>42369</v>
      </c>
      <c r="J50" s="255" t="s">
        <v>1069</v>
      </c>
      <c r="K50" s="205">
        <v>42219</v>
      </c>
      <c r="L50" s="360"/>
      <c r="M50" s="255"/>
      <c r="N50" s="255"/>
      <c r="O50" s="255"/>
      <c r="P50" s="13"/>
      <c r="Q50" s="497" t="s">
        <v>2671</v>
      </c>
      <c r="R50" s="252" t="s">
        <v>2672</v>
      </c>
      <c r="S50" s="504" t="s">
        <v>2673</v>
      </c>
      <c r="T50" s="407" t="s">
        <v>2368</v>
      </c>
      <c r="U50" s="407" t="s">
        <v>367</v>
      </c>
    </row>
    <row r="51" spans="1:21" ht="24.05" customHeight="1">
      <c r="A51" s="205">
        <v>42179</v>
      </c>
      <c r="B51" s="414" t="s">
        <v>2043</v>
      </c>
      <c r="C51" s="280"/>
      <c r="D51" s="293"/>
      <c r="E51" s="293"/>
      <c r="F51" s="293"/>
      <c r="G51" s="293"/>
      <c r="H51" s="294"/>
      <c r="I51" s="296"/>
      <c r="J51" s="293"/>
      <c r="K51" s="296"/>
      <c r="L51" s="293"/>
      <c r="M51" s="293"/>
      <c r="N51" s="293"/>
      <c r="O51" s="293"/>
      <c r="P51" s="303"/>
      <c r="Q51" s="496"/>
      <c r="R51" s="408"/>
      <c r="S51" s="505"/>
      <c r="T51" s="369"/>
      <c r="U51" s="369"/>
    </row>
    <row r="52" spans="1:21" ht="24.05" customHeight="1">
      <c r="A52" s="205">
        <v>42179</v>
      </c>
      <c r="B52" s="478" t="s">
        <v>1307</v>
      </c>
      <c r="C52" s="280" t="s">
        <v>2405</v>
      </c>
      <c r="D52" s="293" t="s">
        <v>1069</v>
      </c>
      <c r="E52" s="293" t="s">
        <v>1069</v>
      </c>
      <c r="F52" s="293" t="s">
        <v>1069</v>
      </c>
      <c r="G52" s="293" t="s">
        <v>1069</v>
      </c>
      <c r="H52" s="329" t="s">
        <v>1069</v>
      </c>
      <c r="I52" s="489">
        <v>2016</v>
      </c>
      <c r="J52" s="293"/>
      <c r="K52" s="296"/>
      <c r="L52" s="293" t="s">
        <v>1069</v>
      </c>
      <c r="M52" s="293"/>
      <c r="N52" s="293"/>
      <c r="O52" s="293"/>
      <c r="P52" s="303"/>
      <c r="Q52" s="496" t="s">
        <v>376</v>
      </c>
      <c r="R52" s="408" t="s">
        <v>380</v>
      </c>
      <c r="S52" s="505" t="s">
        <v>379</v>
      </c>
      <c r="T52" s="369" t="s">
        <v>377</v>
      </c>
      <c r="U52" s="369" t="s">
        <v>378</v>
      </c>
    </row>
    <row r="53" spans="1:21" ht="24.05" customHeight="1">
      <c r="A53" s="205">
        <v>42179</v>
      </c>
      <c r="B53" s="405" t="s">
        <v>1308</v>
      </c>
      <c r="C53" s="280" t="s">
        <v>2444</v>
      </c>
      <c r="D53" s="293" t="s">
        <v>1069</v>
      </c>
      <c r="E53" s="293" t="s">
        <v>1069</v>
      </c>
      <c r="F53" s="293" t="s">
        <v>1069</v>
      </c>
      <c r="G53" s="293" t="s">
        <v>1069</v>
      </c>
      <c r="H53" s="294" t="s">
        <v>1069</v>
      </c>
      <c r="I53" s="314">
        <v>42088</v>
      </c>
      <c r="J53" s="293" t="s">
        <v>1069</v>
      </c>
      <c r="K53" s="295">
        <v>42521</v>
      </c>
      <c r="L53" s="293"/>
      <c r="M53" s="293"/>
      <c r="N53" s="293"/>
      <c r="O53" s="293"/>
      <c r="P53" s="303"/>
      <c r="Q53" s="496" t="s">
        <v>387</v>
      </c>
      <c r="R53" s="277" t="s">
        <v>2576</v>
      </c>
      <c r="S53" s="505" t="s">
        <v>1311</v>
      </c>
      <c r="T53" s="369" t="s">
        <v>1310</v>
      </c>
      <c r="U53" s="369" t="s">
        <v>535</v>
      </c>
    </row>
    <row r="54" spans="1:21" ht="24.05" customHeight="1">
      <c r="A54" s="205">
        <v>42179</v>
      </c>
      <c r="B54" s="405" t="s">
        <v>1309</v>
      </c>
      <c r="C54" s="280"/>
      <c r="D54" s="293"/>
      <c r="E54" s="293"/>
      <c r="F54" s="293"/>
      <c r="G54" s="293"/>
      <c r="H54" s="294"/>
      <c r="I54" s="295"/>
      <c r="J54" s="293"/>
      <c r="K54" s="296"/>
      <c r="L54" s="293"/>
      <c r="M54" s="293"/>
      <c r="N54" s="293"/>
      <c r="O54" s="293"/>
      <c r="P54" s="303"/>
      <c r="Q54" s="495" t="s">
        <v>2025</v>
      </c>
      <c r="R54" s="408" t="s">
        <v>2026</v>
      </c>
      <c r="S54" s="505" t="s">
        <v>1820</v>
      </c>
      <c r="T54" s="369" t="s">
        <v>1819</v>
      </c>
      <c r="U54" s="369" t="s">
        <v>1303</v>
      </c>
    </row>
    <row r="55" spans="1:21" ht="24.05" customHeight="1">
      <c r="A55" s="205">
        <v>42179</v>
      </c>
      <c r="B55" s="414" t="s">
        <v>1817</v>
      </c>
      <c r="C55" s="411" t="s">
        <v>2396</v>
      </c>
      <c r="D55" s="255" t="s">
        <v>1069</v>
      </c>
      <c r="E55" s="255" t="s">
        <v>1069</v>
      </c>
      <c r="F55" s="255" t="s">
        <v>1069</v>
      </c>
      <c r="G55" s="255" t="s">
        <v>1069</v>
      </c>
      <c r="H55" s="255" t="s">
        <v>1069</v>
      </c>
      <c r="I55" s="366">
        <v>42369</v>
      </c>
      <c r="J55" s="255"/>
      <c r="K55" s="255"/>
      <c r="L55" s="255" t="s">
        <v>1069</v>
      </c>
      <c r="M55" s="159"/>
      <c r="N55" s="159"/>
      <c r="O55" s="159"/>
      <c r="P55" s="4"/>
      <c r="Q55" s="495" t="s">
        <v>2369</v>
      </c>
      <c r="R55" s="277" t="s">
        <v>2370</v>
      </c>
      <c r="S55" s="505" t="s">
        <v>2371</v>
      </c>
      <c r="T55" s="369" t="s">
        <v>2372</v>
      </c>
      <c r="U55" s="369" t="s">
        <v>1303</v>
      </c>
    </row>
    <row r="56" spans="1:21" ht="24.05" customHeight="1">
      <c r="A56" s="205">
        <v>42179</v>
      </c>
      <c r="B56" s="387"/>
      <c r="C56" s="280"/>
      <c r="D56" s="293"/>
      <c r="E56" s="293"/>
      <c r="F56" s="293"/>
      <c r="G56" s="293"/>
      <c r="H56" s="294"/>
      <c r="I56" s="296"/>
      <c r="J56" s="293"/>
      <c r="K56" s="296"/>
      <c r="L56" s="293"/>
      <c r="M56" s="293"/>
      <c r="N56" s="293"/>
      <c r="O56" s="293"/>
      <c r="P56" s="303"/>
      <c r="Q56" s="496" t="s">
        <v>1910</v>
      </c>
      <c r="R56" s="408" t="s">
        <v>1912</v>
      </c>
      <c r="S56" s="505" t="s">
        <v>2007</v>
      </c>
      <c r="T56" s="368" t="s">
        <v>1911</v>
      </c>
      <c r="U56" s="369" t="s">
        <v>389</v>
      </c>
    </row>
    <row r="57" spans="1:21" ht="24.05" customHeight="1">
      <c r="A57" s="205">
        <v>42179</v>
      </c>
      <c r="B57" s="414" t="s">
        <v>2009</v>
      </c>
      <c r="C57" s="280"/>
      <c r="D57" s="293"/>
      <c r="E57" s="293"/>
      <c r="F57" s="293"/>
      <c r="G57" s="293"/>
      <c r="H57" s="294"/>
      <c r="I57" s="296"/>
      <c r="J57" s="293"/>
      <c r="K57" s="296"/>
      <c r="L57" s="293"/>
      <c r="M57" s="293"/>
      <c r="N57" s="293"/>
      <c r="O57" s="293"/>
      <c r="P57" s="303"/>
      <c r="Q57" s="496" t="s">
        <v>1364</v>
      </c>
      <c r="R57" s="408" t="s">
        <v>1368</v>
      </c>
      <c r="S57" s="505" t="s">
        <v>1367</v>
      </c>
      <c r="T57" s="369" t="s">
        <v>1365</v>
      </c>
      <c r="U57" s="369" t="s">
        <v>1291</v>
      </c>
    </row>
    <row r="58" spans="1:21" ht="24.05" customHeight="1">
      <c r="A58" s="433"/>
      <c r="B58" s="439" t="s">
        <v>2534</v>
      </c>
      <c r="C58" s="434" t="s">
        <v>2570</v>
      </c>
      <c r="D58" s="435" t="s">
        <v>1069</v>
      </c>
      <c r="E58" s="435" t="s">
        <v>1069</v>
      </c>
      <c r="F58" s="435" t="s">
        <v>1069</v>
      </c>
      <c r="G58" s="435" t="s">
        <v>1069</v>
      </c>
      <c r="H58" s="436" t="s">
        <v>1069</v>
      </c>
      <c r="I58" s="437">
        <v>42735</v>
      </c>
      <c r="J58" s="435" t="s">
        <v>1069</v>
      </c>
      <c r="K58" s="437">
        <v>43426</v>
      </c>
      <c r="L58" s="435" t="s">
        <v>1069</v>
      </c>
      <c r="M58" s="435"/>
      <c r="N58" s="435"/>
      <c r="O58" s="435"/>
      <c r="P58" s="303"/>
      <c r="Q58" s="496" t="s">
        <v>2535</v>
      </c>
      <c r="R58" s="277" t="s">
        <v>2536</v>
      </c>
      <c r="S58" s="505" t="s">
        <v>2537</v>
      </c>
      <c r="T58" s="369" t="s">
        <v>2538</v>
      </c>
      <c r="U58" s="369" t="s">
        <v>447</v>
      </c>
    </row>
    <row r="59" spans="1:21" ht="24.05" customHeight="1">
      <c r="A59" s="205">
        <v>42179</v>
      </c>
      <c r="B59" s="414" t="s">
        <v>1363</v>
      </c>
      <c r="C59" s="280"/>
      <c r="D59" s="293"/>
      <c r="E59" s="293"/>
      <c r="F59" s="293"/>
      <c r="G59" s="293"/>
      <c r="H59" s="294"/>
      <c r="I59" s="295"/>
      <c r="J59" s="293"/>
      <c r="K59" s="296"/>
      <c r="L59" s="293"/>
      <c r="M59" s="293"/>
      <c r="N59" s="293"/>
      <c r="O59" s="293"/>
      <c r="P59" s="303"/>
      <c r="Q59" s="496"/>
      <c r="R59" s="408"/>
      <c r="S59" s="505"/>
      <c r="T59" s="369"/>
      <c r="U59" s="369"/>
    </row>
    <row r="60" spans="1:21" ht="24.05" customHeight="1">
      <c r="A60" s="205">
        <v>42179</v>
      </c>
      <c r="B60" s="387" t="s">
        <v>402</v>
      </c>
      <c r="C60" s="280" t="s">
        <v>2399</v>
      </c>
      <c r="D60" s="293" t="s">
        <v>1069</v>
      </c>
      <c r="E60" s="293" t="s">
        <v>1069</v>
      </c>
      <c r="F60" s="293" t="s">
        <v>1069</v>
      </c>
      <c r="G60" s="293" t="s">
        <v>1069</v>
      </c>
      <c r="H60" s="294" t="s">
        <v>1069</v>
      </c>
      <c r="I60" s="314">
        <v>42369</v>
      </c>
      <c r="J60" s="293"/>
      <c r="K60" s="296"/>
      <c r="L60" s="293" t="s">
        <v>1069</v>
      </c>
      <c r="M60" s="293"/>
      <c r="N60" s="293"/>
      <c r="O60" s="293"/>
      <c r="P60" s="293"/>
      <c r="Q60" s="496" t="s">
        <v>403</v>
      </c>
      <c r="R60" s="408" t="s">
        <v>407</v>
      </c>
      <c r="S60" s="505" t="s">
        <v>406</v>
      </c>
      <c r="T60" s="369" t="s">
        <v>404</v>
      </c>
      <c r="U60" s="369" t="s">
        <v>405</v>
      </c>
    </row>
    <row r="61" spans="1:21" ht="24.05" customHeight="1">
      <c r="A61" s="205">
        <v>42179</v>
      </c>
      <c r="B61" s="414" t="s">
        <v>2133</v>
      </c>
      <c r="C61" s="280"/>
      <c r="D61" s="293"/>
      <c r="E61" s="293"/>
      <c r="F61" s="293"/>
      <c r="G61" s="293"/>
      <c r="H61" s="294"/>
      <c r="I61" s="295"/>
      <c r="J61" s="293"/>
      <c r="K61" s="295"/>
      <c r="L61" s="293"/>
      <c r="M61" s="293"/>
      <c r="N61" s="293"/>
      <c r="O61" s="293"/>
      <c r="P61" s="303"/>
      <c r="Q61" s="499"/>
      <c r="R61" s="408"/>
      <c r="S61" s="505"/>
      <c r="T61" s="369"/>
      <c r="U61" s="369"/>
    </row>
    <row r="62" spans="1:21" ht="24.05" customHeight="1">
      <c r="A62" s="205">
        <v>42179</v>
      </c>
      <c r="B62" s="387" t="s">
        <v>1409</v>
      </c>
      <c r="C62" s="280" t="s">
        <v>2424</v>
      </c>
      <c r="D62" s="293" t="s">
        <v>1069</v>
      </c>
      <c r="E62" s="293" t="s">
        <v>1069</v>
      </c>
      <c r="F62" s="293" t="s">
        <v>1069</v>
      </c>
      <c r="G62" s="293" t="s">
        <v>1069</v>
      </c>
      <c r="H62" s="294" t="s">
        <v>1069</v>
      </c>
      <c r="I62" s="314">
        <v>42369</v>
      </c>
      <c r="J62" s="293" t="s">
        <v>1069</v>
      </c>
      <c r="K62" s="295">
        <v>42460</v>
      </c>
      <c r="L62" s="293" t="s">
        <v>1069</v>
      </c>
      <c r="M62" s="293"/>
      <c r="N62" s="293"/>
      <c r="O62" s="293"/>
      <c r="P62" s="293"/>
      <c r="Q62" s="496" t="s">
        <v>1404</v>
      </c>
      <c r="R62" s="277" t="s">
        <v>1408</v>
      </c>
      <c r="S62" s="505" t="s">
        <v>1407</v>
      </c>
      <c r="T62" s="369" t="s">
        <v>1405</v>
      </c>
      <c r="U62" s="369" t="s">
        <v>1406</v>
      </c>
    </row>
    <row r="63" spans="1:21" ht="24.05" customHeight="1">
      <c r="A63" s="205">
        <v>42179</v>
      </c>
      <c r="B63" s="387" t="s">
        <v>1419</v>
      </c>
      <c r="C63" s="280" t="s">
        <v>2407</v>
      </c>
      <c r="D63" s="293" t="s">
        <v>1069</v>
      </c>
      <c r="E63" s="293" t="s">
        <v>1069</v>
      </c>
      <c r="F63" s="293" t="s">
        <v>1069</v>
      </c>
      <c r="G63" s="293" t="s">
        <v>1069</v>
      </c>
      <c r="H63" s="294" t="s">
        <v>1069</v>
      </c>
      <c r="I63" s="314">
        <v>42369</v>
      </c>
      <c r="J63" s="293" t="s">
        <v>1069</v>
      </c>
      <c r="K63" s="295">
        <v>42308</v>
      </c>
      <c r="L63" s="293" t="s">
        <v>1069</v>
      </c>
      <c r="M63" s="293"/>
      <c r="N63" s="293" t="s">
        <v>1069</v>
      </c>
      <c r="O63" s="293"/>
      <c r="P63" s="305"/>
      <c r="Q63" s="496" t="s">
        <v>1429</v>
      </c>
      <c r="R63" s="408" t="s">
        <v>1502</v>
      </c>
      <c r="S63" s="505" t="s">
        <v>1432</v>
      </c>
      <c r="T63" s="369" t="s">
        <v>1430</v>
      </c>
      <c r="U63" s="369" t="s">
        <v>1431</v>
      </c>
    </row>
    <row r="64" spans="1:21" ht="24.05" customHeight="1">
      <c r="A64" s="205">
        <v>42179</v>
      </c>
      <c r="B64" s="414" t="s">
        <v>2020</v>
      </c>
      <c r="C64" s="280"/>
      <c r="D64" s="293"/>
      <c r="E64" s="293"/>
      <c r="F64" s="293"/>
      <c r="G64" s="293"/>
      <c r="H64" s="294"/>
      <c r="I64" s="295"/>
      <c r="J64" s="293"/>
      <c r="K64" s="295"/>
      <c r="L64" s="293"/>
      <c r="M64" s="293"/>
      <c r="N64" s="293"/>
      <c r="O64" s="293"/>
      <c r="P64" s="293"/>
      <c r="Q64" s="496"/>
      <c r="R64" s="408"/>
      <c r="S64" s="505"/>
      <c r="T64" s="369"/>
      <c r="U64" s="369"/>
    </row>
    <row r="65" spans="1:21" ht="24.05" customHeight="1">
      <c r="A65" s="205">
        <v>42179</v>
      </c>
      <c r="B65" s="387" t="s">
        <v>2505</v>
      </c>
      <c r="C65" s="280" t="s">
        <v>2532</v>
      </c>
      <c r="D65" s="293" t="s">
        <v>1069</v>
      </c>
      <c r="E65" s="293" t="s">
        <v>1069</v>
      </c>
      <c r="F65" s="293" t="s">
        <v>1069</v>
      </c>
      <c r="G65" s="293" t="s">
        <v>1069</v>
      </c>
      <c r="H65" s="294" t="s">
        <v>1069</v>
      </c>
      <c r="I65" s="296"/>
      <c r="J65" s="293" t="s">
        <v>1069</v>
      </c>
      <c r="K65" s="437">
        <v>42458</v>
      </c>
      <c r="L65" s="293" t="s">
        <v>1069</v>
      </c>
      <c r="M65" s="293"/>
      <c r="N65" s="293"/>
      <c r="O65" s="293"/>
      <c r="P65" s="293"/>
      <c r="Q65" s="499" t="s">
        <v>2175</v>
      </c>
      <c r="R65" s="277" t="s">
        <v>2662</v>
      </c>
      <c r="S65" s="505" t="s">
        <v>1091</v>
      </c>
      <c r="T65" s="369" t="s">
        <v>446</v>
      </c>
      <c r="U65" s="369" t="s">
        <v>447</v>
      </c>
    </row>
    <row r="66" spans="1:21" ht="24.05" customHeight="1">
      <c r="A66" s="205">
        <v>42179</v>
      </c>
      <c r="B66" s="414" t="s">
        <v>1275</v>
      </c>
      <c r="C66" s="280"/>
      <c r="D66" s="293"/>
      <c r="E66" s="293"/>
      <c r="F66" s="293"/>
      <c r="G66" s="293"/>
      <c r="H66" s="294"/>
      <c r="I66" s="437"/>
      <c r="J66" s="293"/>
      <c r="K66" s="296"/>
      <c r="L66" s="293"/>
      <c r="M66" s="293"/>
      <c r="N66" s="293"/>
      <c r="O66" s="293"/>
      <c r="P66" s="293"/>
      <c r="Q66" s="496" t="s">
        <v>2027</v>
      </c>
      <c r="R66" s="408" t="s">
        <v>2028</v>
      </c>
      <c r="S66" s="505" t="s">
        <v>2029</v>
      </c>
      <c r="T66" s="369" t="s">
        <v>1281</v>
      </c>
      <c r="U66" s="369" t="s">
        <v>1282</v>
      </c>
    </row>
    <row r="67" spans="1:21" ht="24.05" customHeight="1">
      <c r="A67" s="205">
        <v>42179</v>
      </c>
      <c r="B67" s="414" t="s">
        <v>1287</v>
      </c>
      <c r="C67" s="280"/>
      <c r="D67" s="293"/>
      <c r="E67" s="293"/>
      <c r="F67" s="293"/>
      <c r="G67" s="293"/>
      <c r="H67" s="294"/>
      <c r="I67" s="296"/>
      <c r="J67" s="293"/>
      <c r="K67" s="296"/>
      <c r="L67" s="293"/>
      <c r="M67" s="293"/>
      <c r="N67" s="293"/>
      <c r="O67" s="293"/>
      <c r="P67" s="293"/>
    </row>
    <row r="68" spans="1:21" ht="24.05" customHeight="1">
      <c r="A68" s="205">
        <v>42179</v>
      </c>
      <c r="B68" s="414" t="s">
        <v>448</v>
      </c>
      <c r="C68" s="280"/>
      <c r="D68" s="293"/>
      <c r="E68" s="293"/>
      <c r="F68" s="293"/>
      <c r="G68" s="293"/>
      <c r="H68" s="294"/>
      <c r="I68" s="314"/>
      <c r="J68" s="293"/>
      <c r="K68" s="295"/>
      <c r="L68" s="293"/>
      <c r="M68" s="293"/>
      <c r="N68" s="293"/>
      <c r="O68" s="293"/>
      <c r="P68" s="293"/>
      <c r="Q68" s="496" t="s">
        <v>449</v>
      </c>
      <c r="R68" s="408" t="s">
        <v>453</v>
      </c>
      <c r="S68" s="505" t="s">
        <v>452</v>
      </c>
      <c r="T68" s="369" t="s">
        <v>1848</v>
      </c>
      <c r="U68" s="369" t="s">
        <v>451</v>
      </c>
    </row>
    <row r="69" spans="1:21" ht="24.05" customHeight="1">
      <c r="A69" s="205">
        <v>42179</v>
      </c>
      <c r="B69" s="387" t="s">
        <v>454</v>
      </c>
      <c r="C69" s="280" t="s">
        <v>2452</v>
      </c>
      <c r="D69" s="293" t="s">
        <v>1069</v>
      </c>
      <c r="E69" s="293" t="s">
        <v>1069</v>
      </c>
      <c r="F69" s="315" t="s">
        <v>1069</v>
      </c>
      <c r="G69" s="293" t="s">
        <v>1069</v>
      </c>
      <c r="H69" s="294" t="s">
        <v>1069</v>
      </c>
      <c r="I69" s="314">
        <v>42369</v>
      </c>
      <c r="J69" s="293" t="s">
        <v>1069</v>
      </c>
      <c r="K69" s="304">
        <v>42498</v>
      </c>
      <c r="L69" s="315" t="s">
        <v>1069</v>
      </c>
      <c r="M69" s="293"/>
      <c r="N69" s="293"/>
      <c r="O69" s="293"/>
      <c r="P69" s="293"/>
      <c r="Q69" s="496" t="s">
        <v>2241</v>
      </c>
      <c r="R69" s="408" t="s">
        <v>2242</v>
      </c>
      <c r="S69" s="505" t="s">
        <v>2244</v>
      </c>
      <c r="T69" s="370" t="s">
        <v>456</v>
      </c>
      <c r="U69" s="369" t="s">
        <v>2243</v>
      </c>
    </row>
    <row r="70" spans="1:21" ht="24.05" customHeight="1">
      <c r="A70" s="205">
        <v>42179</v>
      </c>
      <c r="B70" s="387" t="s">
        <v>1321</v>
      </c>
      <c r="C70" s="280" t="s">
        <v>2443</v>
      </c>
      <c r="D70" s="293" t="s">
        <v>1069</v>
      </c>
      <c r="E70" s="293" t="s">
        <v>1069</v>
      </c>
      <c r="F70" s="315"/>
      <c r="G70" s="293" t="s">
        <v>1069</v>
      </c>
      <c r="H70" s="294" t="s">
        <v>1069</v>
      </c>
      <c r="I70" s="314">
        <v>42369</v>
      </c>
      <c r="J70" s="293" t="s">
        <v>1069</v>
      </c>
      <c r="K70" s="304">
        <v>42566</v>
      </c>
      <c r="L70" s="293" t="s">
        <v>1069</v>
      </c>
      <c r="M70" s="293"/>
      <c r="N70" s="293" t="s">
        <v>1069</v>
      </c>
      <c r="O70" s="293"/>
      <c r="P70" s="293"/>
      <c r="Q70" s="496" t="s">
        <v>2432</v>
      </c>
      <c r="R70" s="277" t="s">
        <v>1754</v>
      </c>
      <c r="S70" s="505" t="s">
        <v>2373</v>
      </c>
      <c r="T70" s="368" t="s">
        <v>2374</v>
      </c>
      <c r="U70" s="369" t="s">
        <v>457</v>
      </c>
    </row>
    <row r="71" spans="1:21" ht="24.05" customHeight="1">
      <c r="A71" s="205">
        <v>42179</v>
      </c>
      <c r="B71" s="387" t="s">
        <v>1320</v>
      </c>
      <c r="C71" s="280"/>
      <c r="D71" s="293"/>
      <c r="E71" s="293"/>
      <c r="F71" s="293"/>
      <c r="G71" s="293"/>
      <c r="H71" s="294"/>
      <c r="I71" s="295"/>
      <c r="J71" s="293"/>
      <c r="K71" s="295"/>
      <c r="L71" s="293"/>
      <c r="M71" s="293"/>
      <c r="N71" s="293"/>
      <c r="O71" s="293"/>
      <c r="P71" s="293"/>
      <c r="Q71" s="500" t="s">
        <v>461</v>
      </c>
      <c r="R71" s="408" t="s">
        <v>1366</v>
      </c>
      <c r="S71" s="505" t="s">
        <v>463</v>
      </c>
      <c r="T71" s="368" t="s">
        <v>1322</v>
      </c>
      <c r="U71" s="369" t="s">
        <v>306</v>
      </c>
    </row>
    <row r="72" spans="1:21" ht="24.05" customHeight="1">
      <c r="A72" s="205">
        <v>42179</v>
      </c>
      <c r="B72" s="439" t="s">
        <v>2490</v>
      </c>
      <c r="C72" s="280" t="s">
        <v>2491</v>
      </c>
      <c r="D72" s="293" t="s">
        <v>1069</v>
      </c>
      <c r="E72" s="293" t="s">
        <v>1069</v>
      </c>
      <c r="F72" s="293" t="s">
        <v>1069</v>
      </c>
      <c r="G72" s="293" t="s">
        <v>1069</v>
      </c>
      <c r="H72" s="294" t="s">
        <v>1069</v>
      </c>
      <c r="I72" s="314">
        <v>42094</v>
      </c>
      <c r="J72" s="293" t="s">
        <v>1069</v>
      </c>
      <c r="K72" s="295">
        <v>42521</v>
      </c>
      <c r="L72" s="293" t="s">
        <v>1069</v>
      </c>
      <c r="M72" s="293"/>
      <c r="N72" s="293"/>
      <c r="O72" s="293"/>
      <c r="P72" s="293"/>
      <c r="Q72" s="500" t="s">
        <v>2478</v>
      </c>
      <c r="R72" s="277" t="s">
        <v>2670</v>
      </c>
      <c r="S72" s="505" t="s">
        <v>1245</v>
      </c>
      <c r="T72" s="368" t="s">
        <v>2479</v>
      </c>
      <c r="U72" s="369" t="s">
        <v>2480</v>
      </c>
    </row>
    <row r="73" spans="1:21" ht="24.05" customHeight="1">
      <c r="A73" s="205">
        <v>42179</v>
      </c>
      <c r="B73" s="387" t="s">
        <v>2170</v>
      </c>
      <c r="C73" s="411" t="s">
        <v>2529</v>
      </c>
      <c r="D73" s="293" t="s">
        <v>1069</v>
      </c>
      <c r="E73" s="294" t="s">
        <v>1069</v>
      </c>
      <c r="F73" s="293" t="s">
        <v>1069</v>
      </c>
      <c r="G73" s="293" t="s">
        <v>1069</v>
      </c>
      <c r="H73" s="294" t="s">
        <v>1069</v>
      </c>
      <c r="I73" s="433">
        <v>42704</v>
      </c>
      <c r="J73" s="255" t="s">
        <v>1069</v>
      </c>
      <c r="K73" s="205">
        <v>42353</v>
      </c>
      <c r="L73" s="255" t="s">
        <v>1069</v>
      </c>
      <c r="M73" s="159"/>
      <c r="N73" s="159"/>
      <c r="O73" s="159"/>
      <c r="P73" s="159"/>
      <c r="Q73" s="496" t="s">
        <v>2171</v>
      </c>
      <c r="R73" s="61" t="s">
        <v>2206</v>
      </c>
      <c r="S73" s="505" t="s">
        <v>2207</v>
      </c>
      <c r="T73" s="369" t="s">
        <v>2433</v>
      </c>
      <c r="U73" s="369" t="s">
        <v>535</v>
      </c>
    </row>
    <row r="74" spans="1:21" ht="24.05" customHeight="1">
      <c r="A74" s="205">
        <v>42179</v>
      </c>
      <c r="B74" s="387" t="s">
        <v>2295</v>
      </c>
      <c r="C74" s="280" t="s">
        <v>2441</v>
      </c>
      <c r="D74" s="293" t="s">
        <v>1069</v>
      </c>
      <c r="E74" s="294" t="s">
        <v>1069</v>
      </c>
      <c r="F74" s="293" t="s">
        <v>1069</v>
      </c>
      <c r="G74" s="293" t="s">
        <v>1069</v>
      </c>
      <c r="H74" s="294" t="s">
        <v>1069</v>
      </c>
      <c r="I74" s="314">
        <v>42369</v>
      </c>
      <c r="J74" s="315"/>
      <c r="K74" s="320"/>
      <c r="L74" s="293" t="s">
        <v>2310</v>
      </c>
      <c r="M74" s="293"/>
      <c r="N74" s="293"/>
      <c r="O74" s="293"/>
      <c r="P74" s="293"/>
      <c r="Q74" s="496" t="s">
        <v>2427</v>
      </c>
      <c r="R74" s="277" t="s">
        <v>2428</v>
      </c>
      <c r="S74" s="505" t="s">
        <v>2429</v>
      </c>
      <c r="T74" s="369" t="s">
        <v>2430</v>
      </c>
      <c r="U74" s="369" t="s">
        <v>442</v>
      </c>
    </row>
    <row r="75" spans="1:21" ht="24.05" customHeight="1">
      <c r="A75" s="205">
        <v>42179</v>
      </c>
      <c r="B75" s="414" t="s">
        <v>2293</v>
      </c>
      <c r="C75" s="280"/>
      <c r="D75" s="293"/>
      <c r="E75" s="294"/>
      <c r="F75" s="293"/>
      <c r="G75" s="293"/>
      <c r="H75" s="294"/>
      <c r="I75" s="295"/>
      <c r="J75" s="293"/>
      <c r="K75" s="296"/>
      <c r="L75" s="293"/>
      <c r="M75" s="293"/>
      <c r="N75" s="293"/>
      <c r="O75" s="293"/>
      <c r="P75" s="435"/>
      <c r="Q75" s="501"/>
      <c r="R75" s="409"/>
      <c r="S75" s="492"/>
      <c r="T75" s="409"/>
      <c r="U75" s="409"/>
    </row>
    <row r="76" spans="1:21" ht="39.799999999999997" customHeight="1">
      <c r="A76" s="433"/>
      <c r="B76" s="439" t="s">
        <v>2477</v>
      </c>
      <c r="C76" s="434" t="s">
        <v>2596</v>
      </c>
      <c r="D76" s="435" t="s">
        <v>1069</v>
      </c>
      <c r="E76" s="318"/>
      <c r="F76" s="315"/>
      <c r="G76" s="300" t="s">
        <v>1069</v>
      </c>
      <c r="H76" s="436" t="s">
        <v>1069</v>
      </c>
      <c r="I76" s="437">
        <v>42735</v>
      </c>
      <c r="J76" s="435" t="s">
        <v>1069</v>
      </c>
      <c r="K76" s="438"/>
      <c r="L76" s="435"/>
      <c r="M76" s="435"/>
      <c r="N76" s="435"/>
      <c r="O76" s="435"/>
      <c r="P76" s="435"/>
      <c r="Q76" s="580" t="s">
        <v>2628</v>
      </c>
      <c r="R76" s="581" t="s">
        <v>2581</v>
      </c>
      <c r="S76" s="492"/>
      <c r="T76" s="409"/>
      <c r="U76" s="409"/>
    </row>
    <row r="77" spans="1:21" ht="24.05" customHeight="1">
      <c r="A77" s="433"/>
      <c r="B77" s="414" t="s">
        <v>2544</v>
      </c>
      <c r="C77" s="434"/>
      <c r="D77" s="435"/>
      <c r="E77" s="436"/>
      <c r="F77" s="435"/>
      <c r="G77" s="435"/>
      <c r="H77" s="436"/>
      <c r="I77" s="437"/>
      <c r="J77" s="435"/>
      <c r="K77" s="438"/>
      <c r="L77" s="435"/>
      <c r="M77" s="435"/>
      <c r="N77" s="435"/>
      <c r="O77" s="435"/>
      <c r="P77" s="435"/>
      <c r="Q77" s="501"/>
      <c r="R77" s="409"/>
      <c r="S77" s="492"/>
      <c r="T77" s="409"/>
      <c r="U77" s="409"/>
    </row>
    <row r="78" spans="1:21" ht="24.05" customHeight="1">
      <c r="A78" s="205">
        <v>42179</v>
      </c>
      <c r="B78" s="387" t="s">
        <v>482</v>
      </c>
      <c r="C78" s="280" t="s">
        <v>2489</v>
      </c>
      <c r="D78" s="293" t="s">
        <v>1069</v>
      </c>
      <c r="E78" s="294" t="s">
        <v>1069</v>
      </c>
      <c r="F78" s="293" t="s">
        <v>1069</v>
      </c>
      <c r="G78" s="293" t="s">
        <v>1069</v>
      </c>
      <c r="H78" s="294" t="s">
        <v>1069</v>
      </c>
      <c r="I78" s="295" t="s">
        <v>1069</v>
      </c>
      <c r="J78" s="293" t="s">
        <v>1069</v>
      </c>
      <c r="K78" s="295">
        <v>42643</v>
      </c>
      <c r="L78" s="293" t="s">
        <v>1069</v>
      </c>
      <c r="M78" s="293"/>
      <c r="N78" s="293"/>
      <c r="O78" s="293"/>
      <c r="P78" s="435"/>
      <c r="Q78" s="501"/>
      <c r="R78" s="409"/>
      <c r="S78" s="492"/>
      <c r="T78" s="409"/>
      <c r="U78" s="409"/>
    </row>
    <row r="79" spans="1:21" ht="24.05" customHeight="1">
      <c r="A79" s="205">
        <v>42179</v>
      </c>
      <c r="B79" s="387" t="s">
        <v>1329</v>
      </c>
      <c r="C79" s="280" t="s">
        <v>2446</v>
      </c>
      <c r="D79" s="293" t="s">
        <v>1069</v>
      </c>
      <c r="E79" s="294" t="s">
        <v>1069</v>
      </c>
      <c r="F79" s="293" t="s">
        <v>1069</v>
      </c>
      <c r="G79" s="293" t="s">
        <v>1069</v>
      </c>
      <c r="H79" s="294" t="s">
        <v>1069</v>
      </c>
      <c r="I79" s="314">
        <v>42369</v>
      </c>
      <c r="J79" s="293" t="s">
        <v>2462</v>
      </c>
      <c r="K79" s="295"/>
      <c r="L79" s="293" t="s">
        <v>1069</v>
      </c>
      <c r="M79" s="293"/>
      <c r="N79" s="293"/>
      <c r="O79" s="293"/>
      <c r="P79" s="293"/>
      <c r="Q79" s="496" t="s">
        <v>492</v>
      </c>
      <c r="R79" s="408" t="s">
        <v>2109</v>
      </c>
      <c r="S79" s="505" t="s">
        <v>495</v>
      </c>
      <c r="T79" s="369" t="s">
        <v>493</v>
      </c>
      <c r="U79" s="369" t="s">
        <v>494</v>
      </c>
    </row>
    <row r="80" spans="1:21" ht="24.05" customHeight="1">
      <c r="A80" s="205">
        <v>42179</v>
      </c>
      <c r="B80" s="387" t="s">
        <v>1331</v>
      </c>
      <c r="C80" s="411" t="s">
        <v>2406</v>
      </c>
      <c r="D80" s="293" t="s">
        <v>1069</v>
      </c>
      <c r="E80" s="200" t="s">
        <v>1069</v>
      </c>
      <c r="F80" s="185" t="s">
        <v>1069</v>
      </c>
      <c r="G80" s="185" t="s">
        <v>1069</v>
      </c>
      <c r="H80" s="200" t="s">
        <v>1069</v>
      </c>
      <c r="I80" s="366">
        <v>42369</v>
      </c>
      <c r="J80" s="255" t="s">
        <v>1069</v>
      </c>
      <c r="K80" s="159"/>
      <c r="L80" s="255" t="s">
        <v>1069</v>
      </c>
      <c r="M80" s="159"/>
      <c r="N80" s="159"/>
      <c r="O80" s="159"/>
      <c r="P80" s="159"/>
      <c r="Q80" s="496" t="s">
        <v>503</v>
      </c>
      <c r="R80" s="408" t="s">
        <v>507</v>
      </c>
      <c r="S80" s="505" t="s">
        <v>506</v>
      </c>
      <c r="T80" s="369" t="s">
        <v>504</v>
      </c>
      <c r="U80" s="369" t="s">
        <v>505</v>
      </c>
    </row>
    <row r="81" spans="1:21" ht="24.05" customHeight="1">
      <c r="A81" s="205">
        <v>42179</v>
      </c>
      <c r="B81" s="439" t="s">
        <v>1330</v>
      </c>
      <c r="C81" s="280"/>
      <c r="D81" s="293" t="s">
        <v>1069</v>
      </c>
      <c r="E81" s="294" t="s">
        <v>1069</v>
      </c>
      <c r="F81" s="293" t="s">
        <v>1069</v>
      </c>
      <c r="G81" s="293" t="s">
        <v>1069</v>
      </c>
      <c r="H81" s="329" t="s">
        <v>1069</v>
      </c>
      <c r="I81" s="328">
        <v>42475</v>
      </c>
      <c r="J81" s="435" t="s">
        <v>1069</v>
      </c>
      <c r="K81" s="296"/>
      <c r="L81" s="293"/>
      <c r="M81" s="293"/>
      <c r="N81" s="293"/>
      <c r="O81" s="293"/>
      <c r="P81" s="293"/>
      <c r="R81" s="61" t="s">
        <v>2463</v>
      </c>
      <c r="S81" s="506" t="s">
        <v>501</v>
      </c>
      <c r="T81" s="415" t="s">
        <v>2464</v>
      </c>
    </row>
    <row r="82" spans="1:21" ht="24.05" customHeight="1">
      <c r="A82" s="205">
        <v>42179</v>
      </c>
      <c r="B82" s="387" t="s">
        <v>2105</v>
      </c>
      <c r="C82" s="280" t="s">
        <v>2423</v>
      </c>
      <c r="D82" s="293" t="s">
        <v>1069</v>
      </c>
      <c r="E82" s="294" t="s">
        <v>1069</v>
      </c>
      <c r="F82" s="293" t="s">
        <v>1069</v>
      </c>
      <c r="G82" s="293" t="s">
        <v>1069</v>
      </c>
      <c r="H82" s="294" t="s">
        <v>1069</v>
      </c>
      <c r="I82" s="314">
        <v>42369</v>
      </c>
      <c r="J82" s="293" t="s">
        <v>1069</v>
      </c>
      <c r="K82" s="295">
        <v>42448</v>
      </c>
      <c r="L82" s="293"/>
      <c r="M82" s="293"/>
      <c r="N82" s="293"/>
      <c r="O82" s="293"/>
      <c r="P82" s="293"/>
      <c r="Q82" s="495" t="s">
        <v>2139</v>
      </c>
      <c r="R82" s="408" t="s">
        <v>2375</v>
      </c>
      <c r="S82" s="505" t="s">
        <v>2141</v>
      </c>
      <c r="T82" s="369" t="s">
        <v>2376</v>
      </c>
      <c r="U82" s="369" t="s">
        <v>2143</v>
      </c>
    </row>
    <row r="83" spans="1:21" ht="24.05" customHeight="1">
      <c r="A83" s="433"/>
      <c r="B83" s="439" t="s">
        <v>2563</v>
      </c>
      <c r="C83" s="434"/>
      <c r="D83" s="435" t="s">
        <v>1069</v>
      </c>
      <c r="E83" s="436" t="s">
        <v>1069</v>
      </c>
      <c r="F83" s="435" t="s">
        <v>1069</v>
      </c>
      <c r="G83" s="435" t="s">
        <v>1069</v>
      </c>
      <c r="H83" s="436" t="s">
        <v>1069</v>
      </c>
      <c r="I83" s="437">
        <v>42735</v>
      </c>
      <c r="J83" s="315"/>
      <c r="K83" s="437"/>
      <c r="L83" s="435"/>
      <c r="M83" s="435"/>
      <c r="N83" s="435"/>
      <c r="O83" s="435"/>
      <c r="P83" s="435"/>
      <c r="Q83" s="495" t="s">
        <v>2592</v>
      </c>
      <c r="R83" s="277" t="s">
        <v>2593</v>
      </c>
      <c r="S83" s="505" t="s">
        <v>2594</v>
      </c>
      <c r="T83" s="369" t="s">
        <v>2595</v>
      </c>
      <c r="U83" s="369" t="s">
        <v>372</v>
      </c>
    </row>
    <row r="84" spans="1:21" ht="24.05" customHeight="1">
      <c r="A84" s="205">
        <v>42179</v>
      </c>
      <c r="B84" s="387" t="s">
        <v>1332</v>
      </c>
      <c r="C84" s="280" t="s">
        <v>2394</v>
      </c>
      <c r="D84" s="293" t="s">
        <v>1069</v>
      </c>
      <c r="E84" s="294" t="s">
        <v>1069</v>
      </c>
      <c r="F84" s="293" t="s">
        <v>1069</v>
      </c>
      <c r="G84" s="293" t="s">
        <v>1069</v>
      </c>
      <c r="H84" s="294" t="s">
        <v>1069</v>
      </c>
      <c r="I84" s="314">
        <v>42369</v>
      </c>
      <c r="J84" s="293" t="s">
        <v>1069</v>
      </c>
      <c r="K84" s="295">
        <v>42422</v>
      </c>
      <c r="L84" s="293" t="s">
        <v>1069</v>
      </c>
      <c r="M84" s="293"/>
      <c r="N84" s="293"/>
      <c r="O84" s="293"/>
      <c r="P84" s="293"/>
      <c r="Q84" s="495" t="s">
        <v>2010</v>
      </c>
      <c r="R84" s="408" t="s">
        <v>520</v>
      </c>
      <c r="S84" s="505" t="s">
        <v>2008</v>
      </c>
      <c r="T84" s="369" t="s">
        <v>518</v>
      </c>
      <c r="U84" s="369" t="s">
        <v>306</v>
      </c>
    </row>
    <row r="85" spans="1:21" ht="24.05" customHeight="1">
      <c r="A85" s="205">
        <v>42179</v>
      </c>
      <c r="B85" s="414" t="s">
        <v>2216</v>
      </c>
      <c r="C85" s="280"/>
      <c r="D85" s="293"/>
      <c r="E85" s="294"/>
      <c r="F85" s="293"/>
      <c r="G85" s="293"/>
      <c r="H85" s="294"/>
      <c r="I85" s="295"/>
      <c r="J85" s="293"/>
      <c r="K85" s="296"/>
      <c r="L85" s="293"/>
      <c r="M85" s="293"/>
      <c r="N85" s="293"/>
      <c r="O85" s="293"/>
      <c r="P85" s="293"/>
      <c r="Q85" s="502" t="s">
        <v>522</v>
      </c>
      <c r="R85" s="410" t="s">
        <v>525</v>
      </c>
      <c r="S85" s="507" t="s">
        <v>1558</v>
      </c>
      <c r="T85" s="370" t="s">
        <v>523</v>
      </c>
      <c r="U85" s="370" t="s">
        <v>494</v>
      </c>
    </row>
    <row r="86" spans="1:21" ht="24.05" customHeight="1">
      <c r="A86" s="205"/>
      <c r="B86" s="478" t="s">
        <v>2468</v>
      </c>
      <c r="C86" s="280" t="s">
        <v>2492</v>
      </c>
      <c r="D86" s="293" t="s">
        <v>1069</v>
      </c>
      <c r="E86" s="329" t="s">
        <v>2310</v>
      </c>
      <c r="F86" s="316" t="s">
        <v>1069</v>
      </c>
      <c r="G86" s="316" t="s">
        <v>1069</v>
      </c>
      <c r="H86" s="329" t="s">
        <v>2310</v>
      </c>
      <c r="I86" s="328">
        <v>42735</v>
      </c>
      <c r="J86" s="293" t="s">
        <v>1069</v>
      </c>
      <c r="K86" s="296"/>
      <c r="L86" s="293"/>
      <c r="M86" s="293"/>
      <c r="N86" s="293"/>
      <c r="O86" s="293"/>
      <c r="P86" s="293"/>
      <c r="Q86" s="502" t="s">
        <v>2669</v>
      </c>
      <c r="R86" s="176" t="s">
        <v>2668</v>
      </c>
      <c r="S86" s="507"/>
      <c r="T86" s="370"/>
      <c r="U86" s="370"/>
    </row>
    <row r="87" spans="1:21" ht="24.05" customHeight="1">
      <c r="A87" s="205">
        <v>42179</v>
      </c>
      <c r="B87" s="414" t="s">
        <v>2250</v>
      </c>
      <c r="C87" s="280"/>
      <c r="D87" s="293"/>
      <c r="E87" s="294"/>
      <c r="F87" s="293"/>
      <c r="G87" s="293"/>
      <c r="H87" s="294"/>
      <c r="I87" s="295"/>
      <c r="J87" s="293"/>
      <c r="K87" s="295"/>
      <c r="L87" s="293"/>
      <c r="M87" s="293"/>
      <c r="N87" s="293"/>
      <c r="O87" s="293"/>
      <c r="P87" s="293"/>
      <c r="Q87" s="496" t="s">
        <v>527</v>
      </c>
      <c r="R87" s="408" t="s">
        <v>531</v>
      </c>
      <c r="S87" s="505" t="s">
        <v>530</v>
      </c>
      <c r="T87" s="369" t="s">
        <v>528</v>
      </c>
      <c r="U87" s="369" t="s">
        <v>529</v>
      </c>
    </row>
    <row r="88" spans="1:21" ht="24.05" customHeight="1">
      <c r="A88" s="205">
        <v>42179</v>
      </c>
      <c r="B88" s="414" t="s">
        <v>2202</v>
      </c>
      <c r="C88" s="280"/>
      <c r="D88" s="293"/>
      <c r="E88" s="294"/>
      <c r="F88" s="293"/>
      <c r="G88" s="293"/>
      <c r="H88" s="294"/>
      <c r="I88" s="295"/>
      <c r="J88" s="293"/>
      <c r="K88" s="296"/>
      <c r="L88" s="293"/>
      <c r="M88" s="293"/>
      <c r="N88" s="293"/>
      <c r="O88" s="293"/>
      <c r="P88" s="293"/>
      <c r="R88" s="27"/>
      <c r="T88" s="27"/>
      <c r="U88" s="27"/>
    </row>
    <row r="89" spans="1:21" ht="24.05" customHeight="1">
      <c r="A89" s="205">
        <v>42179</v>
      </c>
      <c r="B89" s="387" t="s">
        <v>1333</v>
      </c>
      <c r="C89" s="327" t="s">
        <v>2395</v>
      </c>
      <c r="D89" s="255" t="s">
        <v>1069</v>
      </c>
      <c r="E89" s="255" t="s">
        <v>1069</v>
      </c>
      <c r="F89" s="255" t="s">
        <v>1069</v>
      </c>
      <c r="G89" s="255" t="s">
        <v>1069</v>
      </c>
      <c r="H89" s="255" t="s">
        <v>1069</v>
      </c>
      <c r="I89" s="577">
        <v>2015</v>
      </c>
      <c r="J89" s="159"/>
      <c r="K89" s="159"/>
      <c r="L89" s="255" t="s">
        <v>1069</v>
      </c>
      <c r="M89" s="4"/>
      <c r="N89" s="4"/>
      <c r="O89" s="4"/>
      <c r="P89" s="4"/>
      <c r="Q89" s="495" t="s">
        <v>2150</v>
      </c>
      <c r="R89" s="406" t="s">
        <v>2151</v>
      </c>
      <c r="S89" s="504" t="s">
        <v>2152</v>
      </c>
      <c r="T89" s="407" t="s">
        <v>2153</v>
      </c>
      <c r="U89" s="407" t="s">
        <v>2154</v>
      </c>
    </row>
    <row r="90" spans="1:21" ht="24.05" customHeight="1">
      <c r="A90" s="205">
        <v>42179</v>
      </c>
      <c r="B90" s="387" t="s">
        <v>2227</v>
      </c>
      <c r="C90" s="280" t="s">
        <v>2422</v>
      </c>
      <c r="D90" s="293" t="s">
        <v>1069</v>
      </c>
      <c r="E90" s="294" t="s">
        <v>1069</v>
      </c>
      <c r="F90" s="293" t="s">
        <v>1069</v>
      </c>
      <c r="G90" s="293" t="s">
        <v>1069</v>
      </c>
      <c r="H90" s="294" t="s">
        <v>1069</v>
      </c>
      <c r="I90" s="295" t="s">
        <v>1069</v>
      </c>
      <c r="J90" s="293" t="s">
        <v>2047</v>
      </c>
      <c r="K90" s="295"/>
      <c r="L90" s="293" t="s">
        <v>2310</v>
      </c>
      <c r="M90" s="293"/>
      <c r="N90" s="293"/>
      <c r="O90" s="293"/>
      <c r="P90" s="293"/>
      <c r="Q90" s="496" t="s">
        <v>2228</v>
      </c>
      <c r="R90" s="408" t="s">
        <v>2229</v>
      </c>
      <c r="S90" s="505" t="s">
        <v>2230</v>
      </c>
      <c r="T90" s="369" t="s">
        <v>2231</v>
      </c>
      <c r="U90" s="369" t="s">
        <v>2232</v>
      </c>
    </row>
    <row r="91" spans="1:21" ht="24.05" customHeight="1">
      <c r="A91" s="205"/>
      <c r="B91" s="387" t="s">
        <v>2511</v>
      </c>
      <c r="C91" s="280" t="s">
        <v>2531</v>
      </c>
      <c r="D91" s="293" t="s">
        <v>1069</v>
      </c>
      <c r="E91" s="294" t="s">
        <v>1069</v>
      </c>
      <c r="F91" s="435" t="s">
        <v>1069</v>
      </c>
      <c r="G91" s="293" t="s">
        <v>1069</v>
      </c>
      <c r="H91" s="294" t="s">
        <v>1069</v>
      </c>
      <c r="I91" s="295" t="s">
        <v>1069</v>
      </c>
      <c r="J91" s="293" t="s">
        <v>1069</v>
      </c>
      <c r="K91" s="295">
        <v>42290</v>
      </c>
      <c r="L91" s="293" t="s">
        <v>1069</v>
      </c>
      <c r="M91" s="293"/>
      <c r="N91" s="293"/>
      <c r="O91" s="293"/>
      <c r="P91" s="293"/>
      <c r="Q91" s="496" t="s">
        <v>2507</v>
      </c>
      <c r="R91" s="277" t="s">
        <v>2508</v>
      </c>
      <c r="S91" s="505" t="s">
        <v>2509</v>
      </c>
      <c r="T91" s="415" t="s">
        <v>2510</v>
      </c>
      <c r="U91" s="415" t="s">
        <v>264</v>
      </c>
    </row>
    <row r="92" spans="1:21" ht="24.05" customHeight="1">
      <c r="A92" s="205">
        <v>42179</v>
      </c>
      <c r="B92" s="439" t="s">
        <v>2149</v>
      </c>
      <c r="C92" s="327" t="s">
        <v>2448</v>
      </c>
      <c r="D92" s="13" t="s">
        <v>1069</v>
      </c>
      <c r="E92" s="13" t="s">
        <v>1069</v>
      </c>
      <c r="F92" s="13" t="s">
        <v>1069</v>
      </c>
      <c r="G92" s="13" t="s">
        <v>1069</v>
      </c>
      <c r="H92" s="13" t="s">
        <v>1069</v>
      </c>
      <c r="I92" s="340">
        <v>42369</v>
      </c>
      <c r="J92" s="13"/>
      <c r="K92" s="13"/>
      <c r="L92" s="13"/>
      <c r="M92" s="4"/>
      <c r="N92" s="4"/>
      <c r="O92" s="4"/>
      <c r="P92" s="4"/>
      <c r="Q92" s="496" t="s">
        <v>2674</v>
      </c>
      <c r="R92" s="277" t="s">
        <v>2151</v>
      </c>
      <c r="S92" s="583" t="s">
        <v>2152</v>
      </c>
      <c r="T92" s="584" t="s">
        <v>2675</v>
      </c>
      <c r="U92" s="584" t="s">
        <v>2676</v>
      </c>
    </row>
    <row r="93" spans="1:21" ht="24.05" customHeight="1">
      <c r="A93" s="205">
        <v>42179</v>
      </c>
      <c r="B93" s="387" t="s">
        <v>2204</v>
      </c>
      <c r="C93" s="327" t="s">
        <v>2530</v>
      </c>
      <c r="D93" s="13" t="s">
        <v>1069</v>
      </c>
      <c r="E93" s="13" t="s">
        <v>1069</v>
      </c>
      <c r="F93" s="13" t="s">
        <v>1069</v>
      </c>
      <c r="G93" s="13" t="s">
        <v>1069</v>
      </c>
      <c r="H93" s="13" t="s">
        <v>1069</v>
      </c>
      <c r="I93" s="13" t="s">
        <v>1069</v>
      </c>
      <c r="J93" s="321"/>
      <c r="K93" s="321"/>
      <c r="L93" s="4"/>
      <c r="M93" s="13" t="s">
        <v>1069</v>
      </c>
      <c r="N93" s="4"/>
      <c r="O93" s="4"/>
      <c r="P93" s="4"/>
      <c r="Q93" s="503" t="s">
        <v>1522</v>
      </c>
      <c r="R93" s="61" t="s">
        <v>2431</v>
      </c>
      <c r="S93" s="493" t="s">
        <v>2418</v>
      </c>
      <c r="T93" s="276" t="s">
        <v>2419</v>
      </c>
      <c r="U93" s="276" t="s">
        <v>1282</v>
      </c>
    </row>
    <row r="94" spans="1:21" ht="24.05" customHeight="1">
      <c r="A94" s="205">
        <v>42179</v>
      </c>
      <c r="B94" s="389" t="s">
        <v>2380</v>
      </c>
      <c r="C94" s="327" t="s">
        <v>2425</v>
      </c>
      <c r="D94" s="13" t="s">
        <v>1069</v>
      </c>
      <c r="E94" s="13" t="s">
        <v>1069</v>
      </c>
      <c r="F94" s="13" t="s">
        <v>1069</v>
      </c>
      <c r="G94" s="13" t="s">
        <v>1069</v>
      </c>
      <c r="H94" s="13" t="s">
        <v>1069</v>
      </c>
      <c r="I94" s="552">
        <v>2015</v>
      </c>
      <c r="J94" s="13" t="s">
        <v>1069</v>
      </c>
      <c r="K94" s="421">
        <v>42582</v>
      </c>
      <c r="L94" s="13" t="s">
        <v>1069</v>
      </c>
      <c r="M94" s="13"/>
      <c r="N94" s="13"/>
      <c r="O94" s="13"/>
      <c r="P94" s="13"/>
      <c r="Q94" s="503" t="s">
        <v>2629</v>
      </c>
      <c r="R94" s="406" t="s">
        <v>2382</v>
      </c>
      <c r="S94" s="493" t="s">
        <v>2630</v>
      </c>
      <c r="T94" s="276" t="s">
        <v>534</v>
      </c>
      <c r="U94" s="276" t="s">
        <v>535</v>
      </c>
    </row>
    <row r="95" spans="1:21" ht="24.05" customHeight="1">
      <c r="B95" s="248" t="s">
        <v>2060</v>
      </c>
    </row>
    <row r="96" spans="1:21" ht="24.05" customHeight="1">
      <c r="B96" s="247" t="s">
        <v>2061</v>
      </c>
    </row>
    <row r="97" spans="2:2" ht="24.05" customHeight="1">
      <c r="B97" s="52" t="s">
        <v>2031</v>
      </c>
    </row>
  </sheetData>
  <hyperlinks>
    <hyperlink ref="R11" r:id="rId1" xr:uid="{00000000-0004-0000-0400-000000000000}"/>
    <hyperlink ref="R5" r:id="rId2" xr:uid="{00000000-0004-0000-0400-000001000000}"/>
    <hyperlink ref="R37" r:id="rId3" xr:uid="{00000000-0004-0000-0400-000002000000}"/>
    <hyperlink ref="R38" r:id="rId4" xr:uid="{00000000-0004-0000-0400-000003000000}"/>
    <hyperlink ref="R40" r:id="rId5" xr:uid="{00000000-0004-0000-0400-000004000000}"/>
    <hyperlink ref="R9" r:id="rId6" xr:uid="{00000000-0004-0000-0400-000005000000}"/>
    <hyperlink ref="R26" r:id="rId7" xr:uid="{00000000-0004-0000-0400-000006000000}"/>
    <hyperlink ref="R80" location="'WIA Contact '!A1" display="ron@rsthomas.net" xr:uid="{00000000-0004-0000-0400-000007000000}"/>
    <hyperlink ref="R87" r:id="rId8" xr:uid="{00000000-0004-0000-0400-000008000000}"/>
    <hyperlink ref="R74" r:id="rId9" xr:uid="{00000000-0004-0000-0400-000009000000}"/>
    <hyperlink ref="R79" r:id="rId10" xr:uid="{00000000-0004-0000-0400-00000A000000}"/>
    <hyperlink ref="R68" r:id="rId11" xr:uid="{00000000-0004-0000-0400-00000B000000}"/>
    <hyperlink ref="R71" r:id="rId12" xr:uid="{00000000-0004-0000-0400-00000C000000}"/>
    <hyperlink ref="R28" r:id="rId13" xr:uid="{00000000-0004-0000-0400-00000D000000}"/>
    <hyperlink ref="R32" r:id="rId14" xr:uid="{00000000-0004-0000-0400-00000E000000}"/>
    <hyperlink ref="R27" r:id="rId15" xr:uid="{00000000-0004-0000-0400-00000F000000}"/>
    <hyperlink ref="R3" r:id="rId16" xr:uid="{00000000-0004-0000-0400-000010000000}"/>
    <hyperlink ref="R57" r:id="rId17" xr:uid="{00000000-0004-0000-0400-000011000000}"/>
    <hyperlink ref="R16" r:id="rId18" xr:uid="{00000000-0004-0000-0400-000012000000}"/>
    <hyperlink ref="R66" r:id="rId19" xr:uid="{00000000-0004-0000-0400-000013000000}"/>
    <hyperlink ref="R41" r:id="rId20" xr:uid="{00000000-0004-0000-0400-000014000000}"/>
    <hyperlink ref="R12" r:id="rId21" xr:uid="{00000000-0004-0000-0400-000015000000}"/>
    <hyperlink ref="R19" r:id="rId22" xr:uid="{00000000-0004-0000-0400-000016000000}"/>
    <hyperlink ref="R89" r:id="rId23" xr:uid="{00000000-0004-0000-0400-000017000000}"/>
    <hyperlink ref="R69" r:id="rId24" xr:uid="{00000000-0004-0000-0400-000018000000}"/>
    <hyperlink ref="R85" r:id="rId25" xr:uid="{00000000-0004-0000-0400-000019000000}"/>
    <hyperlink ref="R45" r:id="rId26" xr:uid="{00000000-0004-0000-0400-00001A000000}"/>
    <hyperlink ref="R84" r:id="rId27" xr:uid="{00000000-0004-0000-0400-00001B000000}"/>
    <hyperlink ref="R8" r:id="rId28" xr:uid="{00000000-0004-0000-0400-00001C000000}"/>
    <hyperlink ref="R50" r:id="rId29" xr:uid="{00000000-0004-0000-0400-00001D000000}"/>
    <hyperlink ref="R52" r:id="rId30" xr:uid="{00000000-0004-0000-0400-00001E000000}"/>
    <hyperlink ref="R55" r:id="rId31" xr:uid="{00000000-0004-0000-0400-00001F000000}"/>
    <hyperlink ref="R63" r:id="rId32" xr:uid="{00000000-0004-0000-0400-000020000000}"/>
    <hyperlink ref="R70" r:id="rId33" xr:uid="{00000000-0004-0000-0400-000021000000}"/>
    <hyperlink ref="R82" r:id="rId34" xr:uid="{00000000-0004-0000-0400-000022000000}"/>
    <hyperlink ref="R2" r:id="rId35" xr:uid="{00000000-0004-0000-0400-000023000000}"/>
    <hyperlink ref="R60" r:id="rId36" xr:uid="{00000000-0004-0000-0400-000024000000}"/>
    <hyperlink ref="R24" r:id="rId37" xr:uid="{00000000-0004-0000-0400-000025000000}"/>
    <hyperlink ref="R23" r:id="rId38" xr:uid="{00000000-0004-0000-0400-000026000000}"/>
    <hyperlink ref="R94" r:id="rId39" xr:uid="{00000000-0004-0000-0400-000027000000}"/>
    <hyperlink ref="R31" r:id="rId40" xr:uid="{00000000-0004-0000-0400-000028000000}"/>
    <hyperlink ref="R22" r:id="rId41" xr:uid="{00000000-0004-0000-0400-000029000000}"/>
    <hyperlink ref="R62" r:id="rId42" xr:uid="{00000000-0004-0000-0400-00002A000000}"/>
    <hyperlink ref="R17" r:id="rId43" xr:uid="{00000000-0004-0000-0400-00002B000000}"/>
    <hyperlink ref="R93" r:id="rId44" xr:uid="{00000000-0004-0000-0400-00002C000000}"/>
    <hyperlink ref="R73" r:id="rId45" xr:uid="{00000000-0004-0000-0400-00002D000000}"/>
    <hyperlink ref="R30" r:id="rId46" xr:uid="{00000000-0004-0000-0400-00002E000000}"/>
    <hyperlink ref="R33" r:id="rId47" xr:uid="{00000000-0004-0000-0400-00002F000000}"/>
    <hyperlink ref="R81" r:id="rId48" xr:uid="{00000000-0004-0000-0400-000030000000}"/>
    <hyperlink ref="R72" r:id="rId49" xr:uid="{00000000-0004-0000-0400-000031000000}"/>
    <hyperlink ref="R20" r:id="rId50" xr:uid="{00000000-0004-0000-0400-000032000000}"/>
    <hyperlink ref="R91" r:id="rId51" xr:uid="{00000000-0004-0000-0400-000033000000}"/>
    <hyperlink ref="R58" r:id="rId52" xr:uid="{00000000-0004-0000-0400-000034000000}"/>
    <hyperlink ref="R83" r:id="rId53" xr:uid="{00000000-0004-0000-0400-000035000000}"/>
    <hyperlink ref="R76" r:id="rId54" xr:uid="{00000000-0004-0000-0400-000036000000}"/>
    <hyperlink ref="R53" r:id="rId55" xr:uid="{00000000-0004-0000-0400-000037000000}"/>
    <hyperlink ref="R65" r:id="rId56" xr:uid="{00000000-0004-0000-0400-000038000000}"/>
    <hyperlink ref="R86" r:id="rId57" xr:uid="{00000000-0004-0000-0400-000039000000}"/>
    <hyperlink ref="R92" r:id="rId58" xr:uid="{00000000-0004-0000-0400-00003A000000}"/>
    <hyperlink ref="R47" r:id="rId59" xr:uid="{00000000-0004-0000-0400-00003B000000}"/>
    <hyperlink ref="R46" r:id="rId60" display="mailto:ftamez@ging.org" xr:uid="{00000000-0004-0000-0400-00003C000000}"/>
    <hyperlink ref="R34" r:id="rId61" display="mailto:dovetechnology@yahoo.com" xr:uid="{00000000-0004-0000-0400-00003D000000}"/>
  </hyperlinks>
  <pageMargins left="0.7" right="0.7" top="0.75" bottom="0.75" header="0.3" footer="0.3"/>
  <pageSetup orientation="portrait" verticalDpi="1200" r:id="rId62"/>
  <legacyDrawing r:id="rId6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J97"/>
  <sheetViews>
    <sheetView zoomScale="82" zoomScaleNormal="82" workbookViewId="0">
      <pane xSplit="1" ySplit="1" topLeftCell="B23" activePane="bottomRight" state="frozen"/>
      <selection activeCell="A81" sqref="A81"/>
      <selection pane="topRight" activeCell="A81" sqref="A81"/>
      <selection pane="bottomLeft" activeCell="A81" sqref="A81"/>
      <selection pane="bottomRight" activeCell="A81" sqref="A81"/>
    </sheetView>
  </sheetViews>
  <sheetFormatPr defaultColWidth="9.109375" defaultRowHeight="24.05" customHeight="1"/>
  <cols>
    <col min="1" max="1" width="11.5546875" style="192" bestFit="1" customWidth="1"/>
    <col min="2" max="2" width="74.44140625" style="192" bestFit="1" customWidth="1"/>
    <col min="3" max="3" width="14.44140625" style="192" bestFit="1" customWidth="1"/>
    <col min="4" max="4" width="12.88671875" style="192" customWidth="1"/>
    <col min="5" max="5" width="9.109375" style="96" customWidth="1"/>
    <col min="6" max="6" width="9.109375" style="192" customWidth="1"/>
    <col min="7" max="7" width="9.109375" style="96" customWidth="1"/>
    <col min="8" max="8" width="9.109375" style="192" customWidth="1"/>
    <col min="9" max="9" width="9.6640625" style="192" customWidth="1"/>
    <col min="10" max="10" width="11.5546875" style="192" customWidth="1"/>
    <col min="11" max="11" width="9.109375" style="192" customWidth="1"/>
    <col min="12" max="12" width="11.5546875" style="192" customWidth="1"/>
    <col min="13" max="16" width="9.109375" style="192" customWidth="1"/>
    <col min="17" max="17" width="13" style="192" customWidth="1"/>
    <col min="18" max="18" width="29.88671875" style="471" customWidth="1"/>
    <col min="19" max="19" width="37.109375" style="192" bestFit="1" customWidth="1"/>
    <col min="20" max="20" width="22.88671875" style="491" bestFit="1" customWidth="1"/>
    <col min="21" max="21" width="44.33203125" style="192" bestFit="1" customWidth="1"/>
    <col min="22" max="22" width="29" style="192" bestFit="1" customWidth="1"/>
    <col min="23" max="23" width="31.5546875" style="107" customWidth="1"/>
    <col min="24" max="114" width="9.109375" style="158"/>
    <col min="115" max="16384" width="9.109375" style="192"/>
  </cols>
  <sheetData>
    <row r="1" spans="1:114" s="373" customFormat="1" ht="75.8" customHeight="1">
      <c r="A1" s="371" t="s">
        <v>2040</v>
      </c>
      <c r="B1" s="372" t="s">
        <v>2354</v>
      </c>
      <c r="C1" s="374" t="s">
        <v>2014</v>
      </c>
      <c r="D1" s="374" t="s">
        <v>2603</v>
      </c>
      <c r="E1" s="375" t="s">
        <v>1997</v>
      </c>
      <c r="F1" s="375" t="s">
        <v>1998</v>
      </c>
      <c r="G1" s="375" t="s">
        <v>1999</v>
      </c>
      <c r="H1" s="375" t="s">
        <v>1849</v>
      </c>
      <c r="I1" s="375" t="s">
        <v>1973</v>
      </c>
      <c r="J1" s="376" t="s">
        <v>2000</v>
      </c>
      <c r="K1" s="377" t="s">
        <v>1574</v>
      </c>
      <c r="L1" s="378" t="s">
        <v>2011</v>
      </c>
      <c r="M1" s="375" t="s">
        <v>2012</v>
      </c>
      <c r="N1" s="375" t="s">
        <v>2048</v>
      </c>
      <c r="O1" s="375" t="s">
        <v>2013</v>
      </c>
      <c r="P1" s="375" t="s">
        <v>2051</v>
      </c>
      <c r="Q1" s="376" t="s">
        <v>2052</v>
      </c>
      <c r="R1" s="494" t="s">
        <v>212</v>
      </c>
      <c r="S1" s="379" t="s">
        <v>216</v>
      </c>
      <c r="T1" s="490" t="s">
        <v>215</v>
      </c>
      <c r="U1" s="379" t="s">
        <v>213</v>
      </c>
      <c r="V1" s="379" t="s">
        <v>214</v>
      </c>
      <c r="W1" s="542" t="s">
        <v>2565</v>
      </c>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543"/>
    </row>
    <row r="2" spans="1:114" ht="24.05" customHeight="1">
      <c r="A2" s="433">
        <v>42179</v>
      </c>
      <c r="B2" s="386" t="s">
        <v>2159</v>
      </c>
      <c r="C2" s="434"/>
      <c r="D2" s="434"/>
      <c r="E2" s="435" t="s">
        <v>1069</v>
      </c>
      <c r="F2" s="435" t="s">
        <v>1069</v>
      </c>
      <c r="G2" s="435"/>
      <c r="H2" s="435"/>
      <c r="I2" s="436" t="s">
        <v>1069</v>
      </c>
      <c r="J2" s="314">
        <v>42369</v>
      </c>
      <c r="K2" s="435" t="s">
        <v>2310</v>
      </c>
      <c r="L2" s="438"/>
      <c r="M2" s="435"/>
      <c r="N2" s="435"/>
      <c r="O2" s="435"/>
      <c r="P2" s="435"/>
      <c r="Q2" s="435"/>
      <c r="R2" s="495" t="s">
        <v>2160</v>
      </c>
      <c r="S2" s="252" t="s">
        <v>2196</v>
      </c>
      <c r="T2" s="504" t="s">
        <v>2195</v>
      </c>
      <c r="U2" s="407" t="s">
        <v>2161</v>
      </c>
      <c r="V2" s="407" t="s">
        <v>1390</v>
      </c>
    </row>
    <row r="3" spans="1:114" ht="24.05" customHeight="1">
      <c r="A3" s="433">
        <v>42179</v>
      </c>
      <c r="B3" s="439" t="s">
        <v>2520</v>
      </c>
      <c r="C3" s="434" t="s">
        <v>2440</v>
      </c>
      <c r="D3" s="434"/>
      <c r="E3" s="435" t="s">
        <v>1069</v>
      </c>
      <c r="F3" s="435" t="s">
        <v>1069</v>
      </c>
      <c r="G3" s="435" t="s">
        <v>1069</v>
      </c>
      <c r="H3" s="435" t="s">
        <v>1069</v>
      </c>
      <c r="I3" s="436" t="s">
        <v>1069</v>
      </c>
      <c r="J3" s="314">
        <v>42369</v>
      </c>
      <c r="K3" s="435" t="s">
        <v>1069</v>
      </c>
      <c r="L3" s="419">
        <v>42643</v>
      </c>
      <c r="M3" s="435"/>
      <c r="N3" s="435"/>
      <c r="O3" s="435"/>
      <c r="P3" s="435"/>
      <c r="Q3" s="435"/>
      <c r="R3" s="496" t="s">
        <v>224</v>
      </c>
      <c r="S3" s="277" t="s">
        <v>1528</v>
      </c>
      <c r="T3" s="505" t="s">
        <v>2003</v>
      </c>
      <c r="U3" s="369" t="s">
        <v>225</v>
      </c>
      <c r="V3" s="369" t="s">
        <v>226</v>
      </c>
    </row>
    <row r="4" spans="1:114" ht="24.05" customHeight="1">
      <c r="A4" s="433">
        <v>42179</v>
      </c>
      <c r="B4" s="439" t="s">
        <v>2465</v>
      </c>
      <c r="C4" s="411" t="s">
        <v>2614</v>
      </c>
      <c r="D4" s="578" t="s">
        <v>2604</v>
      </c>
      <c r="E4" s="255" t="s">
        <v>1069</v>
      </c>
      <c r="F4" s="255" t="s">
        <v>1069</v>
      </c>
      <c r="G4" s="255" t="s">
        <v>1069</v>
      </c>
      <c r="H4" s="255" t="s">
        <v>1069</v>
      </c>
      <c r="I4" s="255" t="s">
        <v>1069</v>
      </c>
      <c r="J4" s="366">
        <v>42369</v>
      </c>
      <c r="K4" s="255" t="s">
        <v>1069</v>
      </c>
      <c r="L4" s="484">
        <v>42839</v>
      </c>
      <c r="M4" s="255" t="s">
        <v>1069</v>
      </c>
      <c r="N4" s="255" t="s">
        <v>1069</v>
      </c>
      <c r="O4" s="430"/>
      <c r="P4" s="430"/>
      <c r="Q4" s="4"/>
      <c r="R4" s="496" t="s">
        <v>2426</v>
      </c>
      <c r="S4" s="408" t="s">
        <v>2016</v>
      </c>
      <c r="T4" s="505" t="s">
        <v>511</v>
      </c>
      <c r="U4" s="369" t="s">
        <v>2004</v>
      </c>
      <c r="V4" s="369" t="s">
        <v>362</v>
      </c>
    </row>
    <row r="5" spans="1:114" ht="24.05" customHeight="1">
      <c r="A5" s="433">
        <v>42179</v>
      </c>
      <c r="B5" s="439" t="s">
        <v>1691</v>
      </c>
      <c r="C5" s="434" t="s">
        <v>2611</v>
      </c>
      <c r="D5" s="578" t="s">
        <v>2604</v>
      </c>
      <c r="E5" s="435" t="s">
        <v>1069</v>
      </c>
      <c r="F5" s="435" t="s">
        <v>1069</v>
      </c>
      <c r="G5" s="435" t="s">
        <v>1069</v>
      </c>
      <c r="H5" s="435" t="s">
        <v>1069</v>
      </c>
      <c r="I5" s="436" t="s">
        <v>1069</v>
      </c>
      <c r="J5" s="314">
        <v>42369</v>
      </c>
      <c r="K5" s="435" t="s">
        <v>1069</v>
      </c>
      <c r="L5" s="304">
        <v>42394</v>
      </c>
      <c r="M5" s="435" t="s">
        <v>1069</v>
      </c>
      <c r="N5" s="435" t="s">
        <v>1069</v>
      </c>
      <c r="O5" s="435"/>
      <c r="P5" s="435"/>
      <c r="Q5" s="435"/>
      <c r="R5" s="496" t="s">
        <v>2365</v>
      </c>
      <c r="S5" s="408" t="s">
        <v>2366</v>
      </c>
      <c r="T5" s="505" t="s">
        <v>255</v>
      </c>
      <c r="U5" s="369" t="s">
        <v>1421</v>
      </c>
      <c r="V5" s="369" t="s">
        <v>254</v>
      </c>
    </row>
    <row r="6" spans="1:114" ht="24.05" customHeight="1">
      <c r="A6" s="433">
        <v>42179</v>
      </c>
      <c r="B6" s="439" t="s">
        <v>1674</v>
      </c>
      <c r="C6" s="434" t="s">
        <v>2447</v>
      </c>
      <c r="D6" s="434"/>
      <c r="E6" s="435" t="s">
        <v>1069</v>
      </c>
      <c r="F6" s="435" t="s">
        <v>1069</v>
      </c>
      <c r="G6" s="435" t="s">
        <v>1069</v>
      </c>
      <c r="H6" s="435" t="s">
        <v>1069</v>
      </c>
      <c r="I6" s="436" t="s">
        <v>1069</v>
      </c>
      <c r="J6" s="314">
        <v>42369</v>
      </c>
      <c r="K6" s="435" t="s">
        <v>1069</v>
      </c>
      <c r="L6" s="437">
        <v>42754</v>
      </c>
      <c r="M6" s="435"/>
      <c r="N6" s="435"/>
      <c r="O6" s="435"/>
      <c r="P6" s="435"/>
      <c r="Q6" s="435"/>
      <c r="R6" s="545" t="s">
        <v>2571</v>
      </c>
      <c r="S6" s="582" t="s">
        <v>2572</v>
      </c>
      <c r="T6" s="546" t="s">
        <v>1675</v>
      </c>
      <c r="U6" s="547" t="s">
        <v>2650</v>
      </c>
      <c r="V6" s="547" t="s">
        <v>2573</v>
      </c>
    </row>
    <row r="7" spans="1:114" ht="24.05" customHeight="1">
      <c r="A7" s="433">
        <v>42179</v>
      </c>
      <c r="B7" s="439" t="s">
        <v>261</v>
      </c>
      <c r="C7" s="434"/>
      <c r="D7" s="434"/>
      <c r="E7" s="435" t="s">
        <v>1069</v>
      </c>
      <c r="F7" s="435" t="s">
        <v>1069</v>
      </c>
      <c r="G7" s="435" t="s">
        <v>1069</v>
      </c>
      <c r="H7" s="435" t="s">
        <v>1069</v>
      </c>
      <c r="I7" s="436"/>
      <c r="J7" s="437"/>
      <c r="K7" s="435"/>
      <c r="L7" s="437"/>
      <c r="M7" s="435"/>
      <c r="N7" s="435"/>
      <c r="O7" s="435"/>
      <c r="P7" s="435"/>
      <c r="Q7" s="435"/>
      <c r="R7" s="496" t="s">
        <v>262</v>
      </c>
      <c r="S7" s="408" t="s">
        <v>1897</v>
      </c>
      <c r="T7" s="505" t="s">
        <v>265</v>
      </c>
      <c r="U7" s="369" t="s">
        <v>263</v>
      </c>
      <c r="V7" s="369" t="s">
        <v>264</v>
      </c>
      <c r="W7" s="107" t="s">
        <v>2211</v>
      </c>
    </row>
    <row r="8" spans="1:114" ht="24.05" customHeight="1">
      <c r="A8" s="433">
        <v>42179</v>
      </c>
      <c r="B8" s="439" t="s">
        <v>1517</v>
      </c>
      <c r="C8" s="434" t="s">
        <v>2401</v>
      </c>
      <c r="D8" s="434"/>
      <c r="E8" s="435" t="s">
        <v>1069</v>
      </c>
      <c r="F8" s="435" t="s">
        <v>1069</v>
      </c>
      <c r="G8" s="435" t="s">
        <v>1069</v>
      </c>
      <c r="H8" s="435" t="s">
        <v>1069</v>
      </c>
      <c r="I8" s="436" t="s">
        <v>1069</v>
      </c>
      <c r="J8" s="314">
        <v>42460</v>
      </c>
      <c r="K8" s="435" t="s">
        <v>1069</v>
      </c>
      <c r="L8" s="437">
        <v>42735</v>
      </c>
      <c r="M8" s="435" t="s">
        <v>1069</v>
      </c>
      <c r="N8" s="435"/>
      <c r="O8" s="435"/>
      <c r="P8" s="435"/>
      <c r="Q8" s="435"/>
      <c r="R8" s="496" t="s">
        <v>2212</v>
      </c>
      <c r="S8" s="277" t="s">
        <v>2357</v>
      </c>
      <c r="T8" s="505" t="s">
        <v>2209</v>
      </c>
      <c r="U8" s="369" t="s">
        <v>2208</v>
      </c>
      <c r="V8" s="369" t="s">
        <v>259</v>
      </c>
    </row>
    <row r="9" spans="1:114" ht="24.05" customHeight="1">
      <c r="A9" s="433">
        <v>42179</v>
      </c>
      <c r="B9" s="478" t="s">
        <v>273</v>
      </c>
      <c r="C9" s="434"/>
      <c r="D9" s="434"/>
      <c r="E9" s="435" t="s">
        <v>1069</v>
      </c>
      <c r="F9" s="435" t="s">
        <v>1069</v>
      </c>
      <c r="G9" s="435" t="s">
        <v>1069</v>
      </c>
      <c r="H9" s="435" t="s">
        <v>1069</v>
      </c>
      <c r="I9" s="436" t="s">
        <v>1069</v>
      </c>
      <c r="J9" s="314">
        <v>42369</v>
      </c>
      <c r="K9" s="435" t="s">
        <v>1069</v>
      </c>
      <c r="L9" s="438" t="s">
        <v>2515</v>
      </c>
      <c r="M9" s="435" t="s">
        <v>1069</v>
      </c>
      <c r="N9" s="435"/>
      <c r="O9" s="435"/>
      <c r="P9" s="435"/>
      <c r="Q9" s="435"/>
      <c r="R9" s="496" t="s">
        <v>1801</v>
      </c>
      <c r="S9" s="408" t="s">
        <v>1802</v>
      </c>
      <c r="T9" s="505" t="s">
        <v>277</v>
      </c>
      <c r="U9" s="369" t="s">
        <v>2651</v>
      </c>
      <c r="V9" s="369" t="s">
        <v>276</v>
      </c>
    </row>
    <row r="10" spans="1:114" ht="24.05" customHeight="1">
      <c r="A10" s="433">
        <v>42179</v>
      </c>
      <c r="B10" s="439" t="s">
        <v>1755</v>
      </c>
      <c r="C10" s="434" t="s">
        <v>2619</v>
      </c>
      <c r="D10" s="579" t="s">
        <v>2604</v>
      </c>
      <c r="E10" s="435" t="s">
        <v>1069</v>
      </c>
      <c r="F10" s="435" t="s">
        <v>1069</v>
      </c>
      <c r="G10" s="435" t="s">
        <v>1069</v>
      </c>
      <c r="H10" s="435" t="s">
        <v>1069</v>
      </c>
      <c r="I10" s="436" t="s">
        <v>1069</v>
      </c>
      <c r="J10" s="314">
        <v>42369</v>
      </c>
      <c r="K10" s="435"/>
      <c r="L10" s="438"/>
      <c r="M10" s="435" t="s">
        <v>1069</v>
      </c>
      <c r="N10" s="435"/>
      <c r="O10" s="435"/>
      <c r="P10" s="435"/>
      <c r="Q10" s="435"/>
      <c r="R10" s="495" t="s">
        <v>1833</v>
      </c>
      <c r="S10" s="408" t="s">
        <v>1834</v>
      </c>
      <c r="T10" s="505" t="s">
        <v>2587</v>
      </c>
      <c r="U10" s="369" t="s">
        <v>2588</v>
      </c>
      <c r="V10" s="369" t="s">
        <v>1442</v>
      </c>
    </row>
    <row r="11" spans="1:114" ht="24.05" customHeight="1">
      <c r="A11" s="433">
        <v>42179</v>
      </c>
      <c r="B11" s="439" t="s">
        <v>285</v>
      </c>
      <c r="C11" s="434" t="s">
        <v>2402</v>
      </c>
      <c r="D11" s="434"/>
      <c r="E11" s="435" t="s">
        <v>1069</v>
      </c>
      <c r="F11" s="435" t="s">
        <v>1069</v>
      </c>
      <c r="G11" s="435" t="s">
        <v>1069</v>
      </c>
      <c r="H11" s="435" t="s">
        <v>1069</v>
      </c>
      <c r="I11" s="436" t="s">
        <v>1069</v>
      </c>
      <c r="J11" s="314">
        <v>42369</v>
      </c>
      <c r="K11" s="435"/>
      <c r="L11" s="437"/>
      <c r="M11" s="435" t="s">
        <v>1069</v>
      </c>
      <c r="N11" s="435"/>
      <c r="O11" s="435"/>
      <c r="P11" s="435"/>
      <c r="Q11" s="435"/>
      <c r="R11" s="496" t="s">
        <v>1579</v>
      </c>
      <c r="S11" s="408" t="s">
        <v>290</v>
      </c>
      <c r="T11" s="505" t="s">
        <v>289</v>
      </c>
      <c r="U11" s="369" t="s">
        <v>287</v>
      </c>
      <c r="V11" s="369" t="s">
        <v>288</v>
      </c>
    </row>
    <row r="12" spans="1:114" ht="24.05" customHeight="1">
      <c r="A12" s="433">
        <v>42179</v>
      </c>
      <c r="B12" s="439" t="s">
        <v>2303</v>
      </c>
      <c r="C12" s="434" t="s">
        <v>2451</v>
      </c>
      <c r="D12" s="434"/>
      <c r="E12" s="435" t="s">
        <v>1069</v>
      </c>
      <c r="F12" s="435" t="s">
        <v>1069</v>
      </c>
      <c r="G12" s="435" t="s">
        <v>1069</v>
      </c>
      <c r="H12" s="435" t="s">
        <v>1069</v>
      </c>
      <c r="I12" s="436" t="s">
        <v>1069</v>
      </c>
      <c r="J12" s="314">
        <v>42369</v>
      </c>
      <c r="K12" s="435" t="s">
        <v>1069</v>
      </c>
      <c r="L12" s="437">
        <v>42451</v>
      </c>
      <c r="M12" s="435" t="s">
        <v>1069</v>
      </c>
      <c r="N12" s="435" t="s">
        <v>1069</v>
      </c>
      <c r="O12" s="435"/>
      <c r="P12" s="435"/>
      <c r="Q12" s="435"/>
      <c r="R12" s="496" t="s">
        <v>304</v>
      </c>
      <c r="S12" s="277" t="s">
        <v>2683</v>
      </c>
      <c r="T12" s="505" t="s">
        <v>307</v>
      </c>
      <c r="U12" s="369" t="s">
        <v>305</v>
      </c>
      <c r="V12" s="369" t="s">
        <v>306</v>
      </c>
    </row>
    <row r="13" spans="1:114" ht="24.05" customHeight="1">
      <c r="A13" s="433">
        <v>42179</v>
      </c>
      <c r="B13" s="439" t="s">
        <v>1260</v>
      </c>
      <c r="C13" s="434" t="s">
        <v>2625</v>
      </c>
      <c r="D13" s="579" t="s">
        <v>2604</v>
      </c>
      <c r="E13" s="255" t="s">
        <v>1069</v>
      </c>
      <c r="F13" s="255" t="s">
        <v>1069</v>
      </c>
      <c r="G13" s="255" t="s">
        <v>1069</v>
      </c>
      <c r="H13" s="255" t="s">
        <v>1069</v>
      </c>
      <c r="I13" s="255" t="s">
        <v>1069</v>
      </c>
      <c r="J13" s="366">
        <v>42369</v>
      </c>
      <c r="K13" s="255" t="s">
        <v>1069</v>
      </c>
      <c r="L13" s="433">
        <v>42475</v>
      </c>
      <c r="M13" s="255" t="s">
        <v>1069</v>
      </c>
      <c r="N13" s="255"/>
      <c r="O13" s="255" t="s">
        <v>1069</v>
      </c>
      <c r="P13" s="255"/>
      <c r="Q13" s="255"/>
      <c r="R13" s="496" t="s">
        <v>1362</v>
      </c>
      <c r="S13" s="408" t="s">
        <v>1361</v>
      </c>
      <c r="T13" s="505" t="s">
        <v>1360</v>
      </c>
      <c r="U13" s="369" t="s">
        <v>1392</v>
      </c>
      <c r="V13" s="369" t="s">
        <v>1359</v>
      </c>
    </row>
    <row r="14" spans="1:114" ht="24.05" customHeight="1">
      <c r="A14" s="433">
        <v>42179</v>
      </c>
      <c r="B14" s="439" t="s">
        <v>309</v>
      </c>
      <c r="C14" s="434" t="s">
        <v>2449</v>
      </c>
      <c r="D14" s="434"/>
      <c r="E14" s="435" t="s">
        <v>1069</v>
      </c>
      <c r="F14" s="435" t="s">
        <v>1069</v>
      </c>
      <c r="G14" s="435" t="s">
        <v>1069</v>
      </c>
      <c r="H14" s="435" t="s">
        <v>1069</v>
      </c>
      <c r="I14" s="436" t="s">
        <v>1069</v>
      </c>
      <c r="J14" s="438" t="s">
        <v>1069</v>
      </c>
      <c r="K14" s="435"/>
      <c r="L14" s="438"/>
      <c r="M14" s="435" t="s">
        <v>1069</v>
      </c>
      <c r="N14" s="435"/>
      <c r="O14" s="435"/>
      <c r="P14" s="435"/>
      <c r="Q14" s="435"/>
      <c r="R14" s="496" t="s">
        <v>310</v>
      </c>
      <c r="S14" s="408" t="s">
        <v>314</v>
      </c>
      <c r="T14" s="505" t="s">
        <v>313</v>
      </c>
      <c r="U14" s="369" t="s">
        <v>311</v>
      </c>
      <c r="V14" s="369" t="s">
        <v>312</v>
      </c>
    </row>
    <row r="15" spans="1:114" ht="24.05" customHeight="1">
      <c r="A15" s="433">
        <v>42179</v>
      </c>
      <c r="B15" s="439" t="s">
        <v>1376</v>
      </c>
      <c r="C15" s="434" t="s">
        <v>2623</v>
      </c>
      <c r="D15" s="579" t="s">
        <v>2604</v>
      </c>
      <c r="E15" s="435" t="s">
        <v>1069</v>
      </c>
      <c r="F15" s="435" t="s">
        <v>1069</v>
      </c>
      <c r="G15" s="435" t="s">
        <v>1069</v>
      </c>
      <c r="H15" s="435" t="s">
        <v>1069</v>
      </c>
      <c r="I15" s="436" t="s">
        <v>1069</v>
      </c>
      <c r="J15" s="314">
        <v>42369</v>
      </c>
      <c r="K15" s="435" t="s">
        <v>1069</v>
      </c>
      <c r="L15" s="437">
        <v>42387</v>
      </c>
      <c r="M15" s="435" t="s">
        <v>1069</v>
      </c>
      <c r="N15" s="435"/>
      <c r="O15" s="435" t="s">
        <v>1069</v>
      </c>
      <c r="P15" s="435"/>
      <c r="Q15" s="303"/>
      <c r="R15" s="496" t="s">
        <v>1383</v>
      </c>
      <c r="S15" s="408" t="s">
        <v>1384</v>
      </c>
      <c r="T15" s="505" t="s">
        <v>1382</v>
      </c>
      <c r="U15" s="369" t="s">
        <v>1380</v>
      </c>
      <c r="V15" s="369" t="s">
        <v>1381</v>
      </c>
    </row>
    <row r="16" spans="1:114" ht="24.05" customHeight="1">
      <c r="A16" s="433">
        <v>42179</v>
      </c>
      <c r="B16" s="439" t="s">
        <v>29</v>
      </c>
      <c r="C16" s="434" t="s">
        <v>2622</v>
      </c>
      <c r="D16" s="579" t="s">
        <v>2604</v>
      </c>
      <c r="E16" s="435" t="s">
        <v>1069</v>
      </c>
      <c r="F16" s="435" t="s">
        <v>1069</v>
      </c>
      <c r="G16" s="435" t="s">
        <v>1069</v>
      </c>
      <c r="H16" s="435" t="s">
        <v>1069</v>
      </c>
      <c r="I16" s="436" t="s">
        <v>1069</v>
      </c>
      <c r="J16" s="314">
        <v>42460</v>
      </c>
      <c r="K16" s="435"/>
      <c r="L16" s="438"/>
      <c r="M16" s="435" t="s">
        <v>1069</v>
      </c>
      <c r="N16" s="435"/>
      <c r="O16" s="435"/>
      <c r="P16" s="435"/>
      <c r="Q16" s="303"/>
      <c r="R16" s="496" t="s">
        <v>2679</v>
      </c>
      <c r="S16" s="61" t="s">
        <v>1831</v>
      </c>
      <c r="T16" s="505" t="s">
        <v>324</v>
      </c>
      <c r="U16" s="369" t="s">
        <v>2680</v>
      </c>
      <c r="V16" s="369" t="s">
        <v>323</v>
      </c>
    </row>
    <row r="17" spans="1:24" ht="24.05" customHeight="1">
      <c r="A17" s="433">
        <v>42179</v>
      </c>
      <c r="B17" s="439" t="s">
        <v>326</v>
      </c>
      <c r="C17" s="434" t="s">
        <v>2617</v>
      </c>
      <c r="D17" s="579" t="s">
        <v>2604</v>
      </c>
      <c r="E17" s="435" t="s">
        <v>1069</v>
      </c>
      <c r="F17" s="435" t="s">
        <v>1069</v>
      </c>
      <c r="G17" s="435" t="s">
        <v>1069</v>
      </c>
      <c r="H17" s="435" t="s">
        <v>1069</v>
      </c>
      <c r="I17" s="436" t="s">
        <v>1069</v>
      </c>
      <c r="J17" s="437"/>
      <c r="K17" s="435" t="s">
        <v>1069</v>
      </c>
      <c r="L17" s="437"/>
      <c r="M17" s="435" t="s">
        <v>1069</v>
      </c>
      <c r="N17" s="435"/>
      <c r="O17" s="435"/>
      <c r="P17" s="435"/>
      <c r="Q17" s="303"/>
      <c r="R17" s="496" t="s">
        <v>327</v>
      </c>
      <c r="S17" s="408" t="s">
        <v>331</v>
      </c>
      <c r="T17" s="505" t="s">
        <v>330</v>
      </c>
      <c r="U17" s="369" t="s">
        <v>328</v>
      </c>
      <c r="V17" s="369" t="s">
        <v>329</v>
      </c>
    </row>
    <row r="18" spans="1:24" ht="24.05" customHeight="1">
      <c r="A18" s="433"/>
      <c r="B18" s="439" t="s">
        <v>2539</v>
      </c>
      <c r="C18" s="434"/>
      <c r="D18" s="434"/>
      <c r="E18" s="435"/>
      <c r="F18" s="435"/>
      <c r="G18" s="435"/>
      <c r="H18" s="435"/>
      <c r="I18" s="436"/>
      <c r="J18" s="437"/>
      <c r="K18" s="435"/>
      <c r="L18" s="314"/>
      <c r="M18" s="435"/>
      <c r="N18" s="435"/>
      <c r="O18" s="435"/>
      <c r="P18" s="435"/>
      <c r="Q18" s="303"/>
      <c r="R18" s="548" t="s">
        <v>2574</v>
      </c>
      <c r="S18" s="252" t="s">
        <v>2548</v>
      </c>
      <c r="T18" s="505" t="s">
        <v>2547</v>
      </c>
      <c r="U18" s="549" t="s">
        <v>2575</v>
      </c>
      <c r="V18" s="546" t="s">
        <v>341</v>
      </c>
    </row>
    <row r="19" spans="1:24" ht="24.05" customHeight="1">
      <c r="A19" s="433">
        <v>42179</v>
      </c>
      <c r="B19" s="439" t="s">
        <v>332</v>
      </c>
      <c r="C19" s="327" t="s">
        <v>2612</v>
      </c>
      <c r="D19" s="579" t="s">
        <v>2604</v>
      </c>
      <c r="E19" s="255" t="s">
        <v>1069</v>
      </c>
      <c r="F19" s="255" t="s">
        <v>1069</v>
      </c>
      <c r="G19" s="255" t="s">
        <v>1069</v>
      </c>
      <c r="H19" s="255" t="s">
        <v>1069</v>
      </c>
      <c r="I19" s="255" t="s">
        <v>1069</v>
      </c>
      <c r="J19" s="433">
        <v>42400</v>
      </c>
      <c r="K19" s="255" t="s">
        <v>1069</v>
      </c>
      <c r="L19" s="433">
        <v>42401</v>
      </c>
      <c r="M19" s="255" t="s">
        <v>1069</v>
      </c>
      <c r="N19" s="255"/>
      <c r="O19" s="255" t="s">
        <v>1069</v>
      </c>
      <c r="P19" s="255"/>
      <c r="Q19" s="13"/>
      <c r="R19" s="496" t="s">
        <v>333</v>
      </c>
      <c r="S19" s="408" t="s">
        <v>337</v>
      </c>
      <c r="T19" s="505" t="s">
        <v>336</v>
      </c>
      <c r="U19" s="369" t="s">
        <v>334</v>
      </c>
      <c r="V19" s="369" t="s">
        <v>335</v>
      </c>
    </row>
    <row r="20" spans="1:24" ht="24.05" customHeight="1">
      <c r="A20" s="433">
        <v>42179</v>
      </c>
      <c r="B20" s="439" t="s">
        <v>350</v>
      </c>
      <c r="C20" s="434"/>
      <c r="D20" s="434"/>
      <c r="E20" s="435" t="s">
        <v>1069</v>
      </c>
      <c r="F20" s="435" t="s">
        <v>1069</v>
      </c>
      <c r="G20" s="435"/>
      <c r="H20" s="435" t="s">
        <v>1069</v>
      </c>
      <c r="I20" s="436" t="s">
        <v>1069</v>
      </c>
      <c r="J20" s="437">
        <v>42369</v>
      </c>
      <c r="K20" s="435" t="s">
        <v>1069</v>
      </c>
      <c r="L20" s="437">
        <v>42568</v>
      </c>
      <c r="M20" s="435"/>
      <c r="N20" s="435"/>
      <c r="O20" s="435"/>
      <c r="P20" s="435"/>
      <c r="Q20" s="303"/>
      <c r="R20" s="496" t="s">
        <v>2512</v>
      </c>
      <c r="S20" s="252" t="s">
        <v>355</v>
      </c>
      <c r="T20" s="505" t="s">
        <v>2513</v>
      </c>
      <c r="U20" s="369" t="s">
        <v>2514</v>
      </c>
      <c r="V20" s="369" t="s">
        <v>353</v>
      </c>
      <c r="W20" s="544" t="s">
        <v>2564</v>
      </c>
    </row>
    <row r="21" spans="1:24" ht="24.05" customHeight="1">
      <c r="A21" s="433">
        <v>42179</v>
      </c>
      <c r="B21" s="439" t="s">
        <v>1306</v>
      </c>
      <c r="C21" s="434" t="s">
        <v>2397</v>
      </c>
      <c r="D21" s="434"/>
      <c r="E21" s="435" t="s">
        <v>1069</v>
      </c>
      <c r="F21" s="435" t="s">
        <v>1069</v>
      </c>
      <c r="G21" s="435" t="s">
        <v>1069</v>
      </c>
      <c r="H21" s="435" t="s">
        <v>1069</v>
      </c>
      <c r="I21" s="436" t="s">
        <v>1069</v>
      </c>
      <c r="J21" s="437">
        <v>42369</v>
      </c>
      <c r="K21" s="435"/>
      <c r="L21" s="438"/>
      <c r="M21" s="435" t="s">
        <v>1069</v>
      </c>
      <c r="N21" s="435"/>
      <c r="O21" s="435"/>
      <c r="P21" s="435"/>
      <c r="Q21" s="303"/>
      <c r="R21" s="496" t="s">
        <v>2653</v>
      </c>
      <c r="S21" s="277" t="s">
        <v>2655</v>
      </c>
      <c r="T21" s="505" t="s">
        <v>2034</v>
      </c>
      <c r="U21" s="369" t="s">
        <v>2654</v>
      </c>
      <c r="V21" s="369" t="s">
        <v>362</v>
      </c>
      <c r="W21" s="107" t="s">
        <v>2684</v>
      </c>
      <c r="X21" s="176" t="s">
        <v>2685</v>
      </c>
    </row>
    <row r="22" spans="1:24" s="158" customFormat="1" ht="24.05" customHeight="1">
      <c r="A22" s="433">
        <v>42179</v>
      </c>
      <c r="B22" s="439" t="s">
        <v>2292</v>
      </c>
      <c r="C22" s="434" t="s">
        <v>2681</v>
      </c>
      <c r="D22" s="579" t="s">
        <v>2604</v>
      </c>
      <c r="E22" s="435"/>
      <c r="F22" s="435"/>
      <c r="G22" s="435"/>
      <c r="H22" s="435"/>
      <c r="I22" s="436"/>
      <c r="J22" s="437"/>
      <c r="K22" s="435"/>
      <c r="L22" s="438"/>
      <c r="M22" s="435"/>
      <c r="N22" s="435"/>
      <c r="O22" s="435"/>
      <c r="P22" s="435"/>
      <c r="Q22" s="303"/>
      <c r="W22" s="107"/>
    </row>
    <row r="23" spans="1:24" ht="24.05" customHeight="1">
      <c r="A23" s="433">
        <v>42179</v>
      </c>
      <c r="B23" s="439" t="s">
        <v>120</v>
      </c>
      <c r="C23" s="434" t="s">
        <v>2450</v>
      </c>
      <c r="D23" s="434"/>
      <c r="E23" s="435" t="s">
        <v>1069</v>
      </c>
      <c r="F23" s="435" t="s">
        <v>1069</v>
      </c>
      <c r="G23" s="435" t="s">
        <v>1069</v>
      </c>
      <c r="H23" s="435" t="s">
        <v>1069</v>
      </c>
      <c r="I23" s="436" t="s">
        <v>1069</v>
      </c>
      <c r="J23" s="437">
        <v>42752</v>
      </c>
      <c r="K23" s="435"/>
      <c r="L23" s="437"/>
      <c r="M23" s="435" t="s">
        <v>1069</v>
      </c>
      <c r="N23" s="435"/>
      <c r="O23" s="435"/>
      <c r="P23" s="435"/>
      <c r="Q23" s="303"/>
      <c r="R23" s="496" t="s">
        <v>370</v>
      </c>
      <c r="S23" s="408" t="s">
        <v>1735</v>
      </c>
      <c r="T23" s="505" t="s">
        <v>373</v>
      </c>
      <c r="U23" s="369" t="s">
        <v>2656</v>
      </c>
      <c r="V23" s="369" t="s">
        <v>329</v>
      </c>
    </row>
    <row r="24" spans="1:24" ht="24.05" customHeight="1">
      <c r="A24" s="433">
        <v>42179</v>
      </c>
      <c r="B24" s="439" t="s">
        <v>2053</v>
      </c>
      <c r="C24" s="327" t="s">
        <v>2445</v>
      </c>
      <c r="D24" s="578" t="s">
        <v>1069</v>
      </c>
      <c r="E24" s="255" t="s">
        <v>1069</v>
      </c>
      <c r="F24" s="255" t="s">
        <v>1069</v>
      </c>
      <c r="G24" s="255" t="s">
        <v>1069</v>
      </c>
      <c r="H24" s="255" t="s">
        <v>1069</v>
      </c>
      <c r="I24" s="255" t="s">
        <v>1069</v>
      </c>
      <c r="J24" s="255" t="s">
        <v>1069</v>
      </c>
      <c r="K24" s="255"/>
      <c r="L24" s="255"/>
      <c r="M24" s="255" t="s">
        <v>1069</v>
      </c>
      <c r="N24" s="430"/>
      <c r="O24" s="430"/>
      <c r="P24" s="430"/>
      <c r="Q24" s="4"/>
      <c r="R24" s="496" t="s">
        <v>2306</v>
      </c>
      <c r="S24" s="408" t="s">
        <v>2307</v>
      </c>
      <c r="T24" s="505" t="s">
        <v>2308</v>
      </c>
      <c r="U24" s="369" t="s">
        <v>2057</v>
      </c>
      <c r="V24" s="369" t="s">
        <v>372</v>
      </c>
    </row>
    <row r="25" spans="1:24" s="158" customFormat="1" ht="24.05" customHeight="1">
      <c r="A25" s="433">
        <v>42179</v>
      </c>
      <c r="B25" s="439" t="s">
        <v>2367</v>
      </c>
      <c r="C25" s="411" t="s">
        <v>2404</v>
      </c>
      <c r="D25" s="411"/>
      <c r="E25" s="255" t="s">
        <v>1069</v>
      </c>
      <c r="F25" s="255" t="s">
        <v>1069</v>
      </c>
      <c r="G25" s="255" t="s">
        <v>1069</v>
      </c>
      <c r="H25" s="255" t="s">
        <v>1069</v>
      </c>
      <c r="I25" s="255" t="s">
        <v>1069</v>
      </c>
      <c r="J25" s="433">
        <v>42369</v>
      </c>
      <c r="K25" s="255" t="s">
        <v>1069</v>
      </c>
      <c r="L25" s="433">
        <v>42219</v>
      </c>
      <c r="M25" s="255"/>
      <c r="N25" s="255"/>
      <c r="O25" s="255"/>
      <c r="P25" s="255"/>
      <c r="Q25" s="255"/>
      <c r="R25" s="495" t="s">
        <v>2671</v>
      </c>
      <c r="S25" s="277" t="s">
        <v>2672</v>
      </c>
      <c r="T25" s="505" t="s">
        <v>2673</v>
      </c>
      <c r="U25" s="368" t="s">
        <v>2368</v>
      </c>
      <c r="V25" s="368" t="s">
        <v>367</v>
      </c>
      <c r="W25" s="107"/>
    </row>
    <row r="26" spans="1:24" ht="24.05" customHeight="1">
      <c r="A26" s="433">
        <v>42179</v>
      </c>
      <c r="B26" s="478" t="s">
        <v>1307</v>
      </c>
      <c r="C26" s="434" t="s">
        <v>2405</v>
      </c>
      <c r="D26" s="579" t="s">
        <v>2604</v>
      </c>
      <c r="E26" s="435" t="s">
        <v>1069</v>
      </c>
      <c r="F26" s="435" t="s">
        <v>1069</v>
      </c>
      <c r="G26" s="435" t="s">
        <v>1069</v>
      </c>
      <c r="H26" s="435" t="s">
        <v>1069</v>
      </c>
      <c r="I26" s="329" t="s">
        <v>1069</v>
      </c>
      <c r="J26" s="489">
        <v>2016</v>
      </c>
      <c r="K26" s="435"/>
      <c r="L26" s="438"/>
      <c r="M26" s="435" t="s">
        <v>1069</v>
      </c>
      <c r="N26" s="435"/>
      <c r="O26" s="435"/>
      <c r="P26" s="435"/>
      <c r="Q26" s="303"/>
      <c r="R26" s="496" t="s">
        <v>376</v>
      </c>
      <c r="S26" s="277" t="s">
        <v>380</v>
      </c>
      <c r="T26" s="505" t="s">
        <v>379</v>
      </c>
      <c r="U26" s="369" t="s">
        <v>377</v>
      </c>
      <c r="V26" s="369" t="s">
        <v>378</v>
      </c>
    </row>
    <row r="27" spans="1:24" ht="24.05" customHeight="1">
      <c r="A27" s="433">
        <v>42179</v>
      </c>
      <c r="B27" s="439" t="s">
        <v>1308</v>
      </c>
      <c r="C27" s="434" t="s">
        <v>2616</v>
      </c>
      <c r="D27" s="579" t="s">
        <v>2604</v>
      </c>
      <c r="E27" s="435" t="s">
        <v>1069</v>
      </c>
      <c r="F27" s="435" t="s">
        <v>1069</v>
      </c>
      <c r="G27" s="435" t="s">
        <v>1069</v>
      </c>
      <c r="H27" s="435" t="s">
        <v>1069</v>
      </c>
      <c r="I27" s="436" t="s">
        <v>1069</v>
      </c>
      <c r="J27" s="314">
        <v>42088</v>
      </c>
      <c r="K27" s="435" t="s">
        <v>1069</v>
      </c>
      <c r="L27" s="437">
        <v>42521</v>
      </c>
      <c r="M27" s="435"/>
      <c r="N27" s="435"/>
      <c r="O27" s="435"/>
      <c r="P27" s="435"/>
      <c r="Q27" s="303"/>
      <c r="R27" s="496" t="s">
        <v>387</v>
      </c>
      <c r="S27" s="408" t="s">
        <v>2576</v>
      </c>
      <c r="T27" s="505" t="s">
        <v>1311</v>
      </c>
      <c r="U27" s="369" t="s">
        <v>388</v>
      </c>
      <c r="V27" s="369" t="s">
        <v>389</v>
      </c>
    </row>
    <row r="28" spans="1:24" ht="24.05" customHeight="1">
      <c r="A28" s="433">
        <v>42179</v>
      </c>
      <c r="B28" s="439" t="s">
        <v>1817</v>
      </c>
      <c r="C28" s="411" t="s">
        <v>2396</v>
      </c>
      <c r="D28" s="578" t="s">
        <v>1069</v>
      </c>
      <c r="E28" s="255" t="s">
        <v>1069</v>
      </c>
      <c r="F28" s="255" t="s">
        <v>1069</v>
      </c>
      <c r="G28" s="255" t="s">
        <v>1069</v>
      </c>
      <c r="H28" s="255" t="s">
        <v>1069</v>
      </c>
      <c r="I28" s="255" t="s">
        <v>1069</v>
      </c>
      <c r="J28" s="433">
        <v>42369</v>
      </c>
      <c r="K28" s="255"/>
      <c r="L28" s="255"/>
      <c r="M28" s="255" t="s">
        <v>1069</v>
      </c>
      <c r="N28" s="430"/>
      <c r="O28" s="430"/>
      <c r="P28" s="430"/>
      <c r="Q28" s="430"/>
      <c r="R28" s="495" t="s">
        <v>2369</v>
      </c>
      <c r="S28" s="408" t="s">
        <v>2370</v>
      </c>
      <c r="T28" s="505" t="s">
        <v>2371</v>
      </c>
      <c r="U28" s="369" t="s">
        <v>2372</v>
      </c>
      <c r="V28" s="369" t="s">
        <v>1303</v>
      </c>
    </row>
    <row r="29" spans="1:24" ht="24.05" customHeight="1">
      <c r="A29" s="433">
        <v>42179</v>
      </c>
      <c r="B29" s="439" t="s">
        <v>402</v>
      </c>
      <c r="C29" s="434" t="s">
        <v>2610</v>
      </c>
      <c r="D29" s="579" t="s">
        <v>2604</v>
      </c>
      <c r="E29" s="435" t="s">
        <v>1069</v>
      </c>
      <c r="F29" s="435" t="s">
        <v>1069</v>
      </c>
      <c r="G29" s="435" t="s">
        <v>1069</v>
      </c>
      <c r="H29" s="435" t="s">
        <v>1069</v>
      </c>
      <c r="I29" s="436" t="s">
        <v>1069</v>
      </c>
      <c r="J29" s="437">
        <v>42369</v>
      </c>
      <c r="K29" s="435"/>
      <c r="L29" s="438"/>
      <c r="M29" s="435" t="s">
        <v>1069</v>
      </c>
      <c r="N29" s="435"/>
      <c r="O29" s="435"/>
      <c r="P29" s="435"/>
      <c r="Q29" s="435"/>
      <c r="R29" s="496" t="s">
        <v>403</v>
      </c>
      <c r="S29" s="408" t="s">
        <v>407</v>
      </c>
      <c r="T29" s="505" t="s">
        <v>406</v>
      </c>
      <c r="U29" s="369" t="s">
        <v>404</v>
      </c>
      <c r="V29" s="369" t="s">
        <v>405</v>
      </c>
    </row>
    <row r="30" spans="1:24" ht="24.05" customHeight="1">
      <c r="A30" s="433">
        <v>42179</v>
      </c>
      <c r="B30" s="439" t="s">
        <v>1409</v>
      </c>
      <c r="C30" s="434" t="s">
        <v>2424</v>
      </c>
      <c r="D30" s="434"/>
      <c r="E30" s="435" t="s">
        <v>1069</v>
      </c>
      <c r="F30" s="435" t="s">
        <v>1069</v>
      </c>
      <c r="G30" s="435" t="s">
        <v>1069</v>
      </c>
      <c r="H30" s="435" t="s">
        <v>1069</v>
      </c>
      <c r="I30" s="436" t="s">
        <v>1069</v>
      </c>
      <c r="J30" s="437">
        <v>42369</v>
      </c>
      <c r="K30" s="435" t="s">
        <v>1069</v>
      </c>
      <c r="L30" s="437">
        <v>42460</v>
      </c>
      <c r="M30" s="435" t="s">
        <v>1069</v>
      </c>
      <c r="N30" s="435"/>
      <c r="O30" s="435"/>
      <c r="P30" s="435"/>
      <c r="Q30" s="435"/>
      <c r="R30" s="496" t="s">
        <v>1404</v>
      </c>
      <c r="S30" s="408" t="s">
        <v>1408</v>
      </c>
      <c r="T30" s="505" t="s">
        <v>1407</v>
      </c>
      <c r="U30" s="369" t="s">
        <v>2652</v>
      </c>
      <c r="V30" s="369" t="s">
        <v>1406</v>
      </c>
    </row>
    <row r="31" spans="1:24" ht="24.05" customHeight="1">
      <c r="A31" s="433">
        <v>42179</v>
      </c>
      <c r="B31" s="439" t="s">
        <v>1419</v>
      </c>
      <c r="C31" s="434" t="s">
        <v>2613</v>
      </c>
      <c r="D31" s="579" t="s">
        <v>2604</v>
      </c>
      <c r="E31" s="435" t="s">
        <v>1069</v>
      </c>
      <c r="F31" s="435" t="s">
        <v>1069</v>
      </c>
      <c r="G31" s="435" t="s">
        <v>1069</v>
      </c>
      <c r="H31" s="435" t="s">
        <v>1069</v>
      </c>
      <c r="I31" s="436" t="s">
        <v>1069</v>
      </c>
      <c r="J31" s="437">
        <v>42369</v>
      </c>
      <c r="K31" s="435" t="s">
        <v>1069</v>
      </c>
      <c r="L31" s="437">
        <v>42308</v>
      </c>
      <c r="M31" s="435" t="s">
        <v>1069</v>
      </c>
      <c r="N31" s="435"/>
      <c r="O31" s="435" t="s">
        <v>1069</v>
      </c>
      <c r="P31" s="435"/>
      <c r="Q31" s="305"/>
      <c r="R31" s="496" t="s">
        <v>1429</v>
      </c>
      <c r="S31" s="408" t="s">
        <v>1502</v>
      </c>
      <c r="T31" s="505" t="s">
        <v>1432</v>
      </c>
      <c r="U31" s="369" t="s">
        <v>1430</v>
      </c>
      <c r="V31" s="369" t="s">
        <v>1431</v>
      </c>
    </row>
    <row r="32" spans="1:24" ht="24.05" customHeight="1">
      <c r="A32" s="433">
        <v>42179</v>
      </c>
      <c r="B32" s="439" t="s">
        <v>2505</v>
      </c>
      <c r="C32" s="434" t="s">
        <v>2532</v>
      </c>
      <c r="D32" s="579" t="s">
        <v>2604</v>
      </c>
      <c r="E32" s="435" t="s">
        <v>1069</v>
      </c>
      <c r="F32" s="435" t="s">
        <v>1069</v>
      </c>
      <c r="G32" s="435" t="s">
        <v>1069</v>
      </c>
      <c r="H32" s="435" t="s">
        <v>1069</v>
      </c>
      <c r="I32" s="436" t="s">
        <v>1069</v>
      </c>
      <c r="J32" s="438"/>
      <c r="K32" s="435" t="s">
        <v>1069</v>
      </c>
      <c r="L32" s="437">
        <v>42458</v>
      </c>
      <c r="M32" s="435" t="s">
        <v>1069</v>
      </c>
      <c r="N32" s="435"/>
      <c r="O32" s="435"/>
      <c r="P32" s="435"/>
      <c r="Q32" s="435"/>
      <c r="R32" s="496" t="s">
        <v>2660</v>
      </c>
      <c r="S32" s="277" t="s">
        <v>2662</v>
      </c>
      <c r="T32" s="505" t="s">
        <v>432</v>
      </c>
      <c r="U32" s="368" t="s">
        <v>2661</v>
      </c>
      <c r="V32" s="369" t="s">
        <v>389</v>
      </c>
    </row>
    <row r="33" spans="1:22" ht="24.05" customHeight="1">
      <c r="A33" s="433">
        <v>42179</v>
      </c>
      <c r="B33" s="439" t="s">
        <v>454</v>
      </c>
      <c r="C33" s="434" t="s">
        <v>2621</v>
      </c>
      <c r="D33" s="579" t="s">
        <v>2604</v>
      </c>
      <c r="E33" s="435" t="s">
        <v>1069</v>
      </c>
      <c r="F33" s="435" t="s">
        <v>1069</v>
      </c>
      <c r="G33" s="435" t="s">
        <v>1069</v>
      </c>
      <c r="H33" s="435" t="s">
        <v>1069</v>
      </c>
      <c r="I33" s="436" t="s">
        <v>1069</v>
      </c>
      <c r="J33" s="304">
        <v>42369</v>
      </c>
      <c r="K33" s="435" t="s">
        <v>1069</v>
      </c>
      <c r="L33" s="304">
        <v>42498</v>
      </c>
      <c r="M33" s="435" t="s">
        <v>1069</v>
      </c>
      <c r="N33" s="435"/>
      <c r="O33" s="435"/>
      <c r="P33" s="435"/>
      <c r="Q33" s="435"/>
      <c r="R33" s="496" t="s">
        <v>2605</v>
      </c>
      <c r="S33" s="277" t="s">
        <v>2606</v>
      </c>
      <c r="T33" s="505" t="s">
        <v>2244</v>
      </c>
      <c r="U33" s="368" t="s">
        <v>2374</v>
      </c>
      <c r="V33" s="369" t="s">
        <v>457</v>
      </c>
    </row>
    <row r="34" spans="1:22" ht="24.05" customHeight="1">
      <c r="A34" s="433">
        <v>42179</v>
      </c>
      <c r="B34" s="439" t="s">
        <v>1321</v>
      </c>
      <c r="C34" s="434" t="s">
        <v>2443</v>
      </c>
      <c r="D34" s="434"/>
      <c r="E34" s="435" t="s">
        <v>1069</v>
      </c>
      <c r="F34" s="435" t="s">
        <v>1069</v>
      </c>
      <c r="G34" s="435"/>
      <c r="H34" s="435" t="s">
        <v>1069</v>
      </c>
      <c r="I34" s="436" t="s">
        <v>1069</v>
      </c>
      <c r="J34" s="437">
        <v>42369</v>
      </c>
      <c r="K34" s="435" t="s">
        <v>1069</v>
      </c>
      <c r="L34" s="304">
        <v>42566</v>
      </c>
      <c r="M34" s="435" t="s">
        <v>1069</v>
      </c>
      <c r="N34" s="435"/>
      <c r="O34" s="435" t="s">
        <v>1069</v>
      </c>
      <c r="P34" s="435"/>
      <c r="Q34" s="435"/>
      <c r="R34" s="496" t="s">
        <v>461</v>
      </c>
      <c r="S34" s="277" t="s">
        <v>1366</v>
      </c>
      <c r="T34" s="505" t="s">
        <v>463</v>
      </c>
      <c r="U34" s="368" t="s">
        <v>1322</v>
      </c>
      <c r="V34" s="369" t="s">
        <v>306</v>
      </c>
    </row>
    <row r="35" spans="1:22" ht="24.05" customHeight="1">
      <c r="A35" s="433">
        <v>42179</v>
      </c>
      <c r="B35" s="439" t="s">
        <v>1320</v>
      </c>
      <c r="C35" s="434"/>
      <c r="D35" s="434"/>
      <c r="E35" s="435"/>
      <c r="F35" s="435"/>
      <c r="G35" s="435"/>
      <c r="H35" s="435"/>
      <c r="I35" s="436"/>
      <c r="J35" s="437"/>
      <c r="K35" s="435"/>
      <c r="L35" s="437"/>
      <c r="M35" s="435"/>
      <c r="N35" s="435"/>
      <c r="O35" s="435"/>
      <c r="P35" s="435"/>
      <c r="Q35" s="435"/>
      <c r="R35" s="496" t="s">
        <v>461</v>
      </c>
      <c r="S35" s="408" t="s">
        <v>1366</v>
      </c>
      <c r="T35" s="505" t="s">
        <v>463</v>
      </c>
      <c r="U35" s="368" t="s">
        <v>1322</v>
      </c>
      <c r="V35" s="369" t="s">
        <v>306</v>
      </c>
    </row>
    <row r="36" spans="1:22" ht="24.05" customHeight="1">
      <c r="A36" s="433">
        <v>42179</v>
      </c>
      <c r="B36" s="439" t="s">
        <v>2490</v>
      </c>
      <c r="C36" s="434" t="s">
        <v>2618</v>
      </c>
      <c r="D36" s="579" t="s">
        <v>2604</v>
      </c>
      <c r="E36" s="435" t="s">
        <v>1069</v>
      </c>
      <c r="F36" s="435" t="s">
        <v>1069</v>
      </c>
      <c r="G36" s="435" t="s">
        <v>1069</v>
      </c>
      <c r="H36" s="435" t="s">
        <v>1069</v>
      </c>
      <c r="I36" s="436" t="s">
        <v>1069</v>
      </c>
      <c r="J36" s="437">
        <v>42094</v>
      </c>
      <c r="K36" s="435" t="s">
        <v>1069</v>
      </c>
      <c r="L36" s="437">
        <v>42521</v>
      </c>
      <c r="M36" s="435" t="s">
        <v>1069</v>
      </c>
      <c r="N36" s="435"/>
      <c r="O36" s="435"/>
      <c r="P36" s="435"/>
      <c r="Q36" s="435"/>
      <c r="R36" s="496" t="s">
        <v>2478</v>
      </c>
      <c r="S36" s="277" t="s">
        <v>2670</v>
      </c>
      <c r="T36" s="505" t="s">
        <v>1245</v>
      </c>
      <c r="U36" s="368" t="s">
        <v>2479</v>
      </c>
      <c r="V36" s="369" t="s">
        <v>2480</v>
      </c>
    </row>
    <row r="37" spans="1:22" ht="24.05" customHeight="1">
      <c r="A37" s="433">
        <v>42179</v>
      </c>
      <c r="B37" s="439" t="s">
        <v>2170</v>
      </c>
      <c r="C37" s="411" t="s">
        <v>2624</v>
      </c>
      <c r="D37" s="579" t="s">
        <v>2604</v>
      </c>
      <c r="E37" s="435" t="s">
        <v>1069</v>
      </c>
      <c r="F37" s="436" t="s">
        <v>1069</v>
      </c>
      <c r="G37" s="435" t="s">
        <v>1069</v>
      </c>
      <c r="H37" s="435" t="s">
        <v>1069</v>
      </c>
      <c r="I37" s="436" t="s">
        <v>1069</v>
      </c>
      <c r="J37" s="433">
        <v>42704</v>
      </c>
      <c r="K37" s="255" t="s">
        <v>1069</v>
      </c>
      <c r="L37" s="433">
        <v>42353</v>
      </c>
      <c r="M37" s="255" t="s">
        <v>1069</v>
      </c>
      <c r="N37" s="430"/>
      <c r="O37" s="430"/>
      <c r="P37" s="430"/>
      <c r="Q37" s="430"/>
      <c r="R37" s="496" t="s">
        <v>2171</v>
      </c>
      <c r="S37" s="252" t="s">
        <v>2206</v>
      </c>
      <c r="T37" s="505" t="s">
        <v>2207</v>
      </c>
      <c r="U37" s="369" t="s">
        <v>2433</v>
      </c>
      <c r="V37" s="369" t="s">
        <v>535</v>
      </c>
    </row>
    <row r="38" spans="1:22" ht="24.05" customHeight="1">
      <c r="A38" s="433">
        <v>42179</v>
      </c>
      <c r="B38" s="439" t="s">
        <v>2295</v>
      </c>
      <c r="C38" s="434" t="s">
        <v>2441</v>
      </c>
      <c r="D38" s="579" t="s">
        <v>1069</v>
      </c>
      <c r="E38" s="435" t="s">
        <v>1069</v>
      </c>
      <c r="F38" s="436" t="s">
        <v>1069</v>
      </c>
      <c r="G38" s="435" t="s">
        <v>1069</v>
      </c>
      <c r="H38" s="435" t="s">
        <v>1069</v>
      </c>
      <c r="I38" s="436" t="s">
        <v>1069</v>
      </c>
      <c r="J38" s="437">
        <v>42369</v>
      </c>
      <c r="K38" s="435"/>
      <c r="L38" s="437"/>
      <c r="M38" s="435" t="s">
        <v>2310</v>
      </c>
      <c r="N38" s="435"/>
      <c r="O38" s="435"/>
      <c r="P38" s="435"/>
      <c r="Q38" s="435"/>
      <c r="R38" s="496" t="s">
        <v>2427</v>
      </c>
      <c r="S38" s="277" t="s">
        <v>2428</v>
      </c>
      <c r="T38" s="505" t="s">
        <v>2429</v>
      </c>
      <c r="U38" s="369" t="s">
        <v>2430</v>
      </c>
      <c r="V38" s="369" t="s">
        <v>442</v>
      </c>
    </row>
    <row r="39" spans="1:22" ht="24.05" customHeight="1">
      <c r="A39" s="433"/>
      <c r="B39" s="439" t="s">
        <v>2477</v>
      </c>
      <c r="C39" s="434"/>
      <c r="D39" s="434"/>
      <c r="E39" s="435"/>
      <c r="F39" s="436"/>
      <c r="G39" s="435"/>
      <c r="H39" s="435"/>
      <c r="I39" s="436" t="s">
        <v>1069</v>
      </c>
      <c r="J39" s="437"/>
      <c r="K39" s="435" t="s">
        <v>1069</v>
      </c>
      <c r="L39" s="438"/>
      <c r="M39" s="435"/>
      <c r="N39" s="435"/>
      <c r="O39" s="435"/>
      <c r="P39" s="435"/>
      <c r="Q39" s="435"/>
      <c r="R39" s="501"/>
      <c r="S39" s="61" t="s">
        <v>2581</v>
      </c>
      <c r="T39" s="492"/>
      <c r="U39" s="409"/>
      <c r="V39" s="409"/>
    </row>
    <row r="40" spans="1:22" ht="24.05" customHeight="1">
      <c r="A40" s="433">
        <v>42179</v>
      </c>
      <c r="B40" s="439" t="s">
        <v>482</v>
      </c>
      <c r="C40" s="434" t="s">
        <v>2627</v>
      </c>
      <c r="D40" s="579" t="s">
        <v>2604</v>
      </c>
      <c r="E40" s="435" t="s">
        <v>1069</v>
      </c>
      <c r="F40" s="436" t="s">
        <v>1069</v>
      </c>
      <c r="G40" s="435" t="s">
        <v>1069</v>
      </c>
      <c r="H40" s="435" t="s">
        <v>1069</v>
      </c>
      <c r="I40" s="436" t="s">
        <v>1069</v>
      </c>
      <c r="J40" s="437" t="s">
        <v>1069</v>
      </c>
      <c r="K40" s="435" t="s">
        <v>1069</v>
      </c>
      <c r="L40" s="437">
        <v>42643</v>
      </c>
      <c r="M40" s="435" t="s">
        <v>1069</v>
      </c>
      <c r="N40" s="435"/>
      <c r="O40" s="435"/>
      <c r="P40" s="435"/>
      <c r="Q40" s="435"/>
      <c r="R40" s="496" t="s">
        <v>2657</v>
      </c>
      <c r="S40" s="61" t="s">
        <v>1660</v>
      </c>
      <c r="T40" s="492"/>
      <c r="U40" s="369" t="s">
        <v>2658</v>
      </c>
      <c r="V40" s="369" t="s">
        <v>2659</v>
      </c>
    </row>
    <row r="41" spans="1:22" ht="24.05" customHeight="1">
      <c r="A41" s="433">
        <v>42179</v>
      </c>
      <c r="B41" s="439" t="s">
        <v>1329</v>
      </c>
      <c r="C41" s="434" t="s">
        <v>2615</v>
      </c>
      <c r="D41" s="579" t="s">
        <v>2604</v>
      </c>
      <c r="E41" s="435" t="s">
        <v>1069</v>
      </c>
      <c r="F41" s="436" t="s">
        <v>1069</v>
      </c>
      <c r="G41" s="435" t="s">
        <v>1069</v>
      </c>
      <c r="H41" s="435" t="s">
        <v>1069</v>
      </c>
      <c r="I41" s="436" t="s">
        <v>1069</v>
      </c>
      <c r="J41" s="437">
        <v>42369</v>
      </c>
      <c r="K41" s="435" t="s">
        <v>2462</v>
      </c>
      <c r="L41" s="437"/>
      <c r="M41" s="435" t="s">
        <v>1069</v>
      </c>
      <c r="N41" s="435"/>
      <c r="O41" s="435"/>
      <c r="P41" s="435"/>
      <c r="Q41" s="435"/>
      <c r="R41" s="496" t="s">
        <v>492</v>
      </c>
      <c r="S41" s="408" t="s">
        <v>2109</v>
      </c>
      <c r="T41" s="505" t="s">
        <v>495</v>
      </c>
      <c r="U41" s="369" t="s">
        <v>493</v>
      </c>
      <c r="V41" s="369" t="s">
        <v>494</v>
      </c>
    </row>
    <row r="42" spans="1:22" ht="24.05" customHeight="1">
      <c r="A42" s="433">
        <v>42179</v>
      </c>
      <c r="B42" s="439" t="s">
        <v>1331</v>
      </c>
      <c r="C42" s="411" t="s">
        <v>2406</v>
      </c>
      <c r="D42" s="411"/>
      <c r="E42" s="435" t="s">
        <v>1069</v>
      </c>
      <c r="F42" s="436" t="s">
        <v>1069</v>
      </c>
      <c r="G42" s="435" t="s">
        <v>1069</v>
      </c>
      <c r="H42" s="435" t="s">
        <v>1069</v>
      </c>
      <c r="I42" s="436" t="s">
        <v>1069</v>
      </c>
      <c r="J42" s="433">
        <v>42369</v>
      </c>
      <c r="K42" s="255" t="s">
        <v>1069</v>
      </c>
      <c r="L42" s="430"/>
      <c r="M42" s="255" t="s">
        <v>1069</v>
      </c>
      <c r="N42" s="430"/>
      <c r="O42" s="430"/>
      <c r="P42" s="430"/>
      <c r="Q42" s="430"/>
      <c r="R42" s="496" t="s">
        <v>503</v>
      </c>
      <c r="S42" s="408" t="s">
        <v>507</v>
      </c>
      <c r="T42" s="505" t="s">
        <v>506</v>
      </c>
      <c r="U42" s="369" t="s">
        <v>504</v>
      </c>
      <c r="V42" s="369" t="s">
        <v>505</v>
      </c>
    </row>
    <row r="43" spans="1:22" ht="24.05" customHeight="1">
      <c r="A43" s="433">
        <v>42179</v>
      </c>
      <c r="B43" s="439" t="s">
        <v>1330</v>
      </c>
      <c r="C43" s="434"/>
      <c r="D43" s="434"/>
      <c r="E43" s="435" t="s">
        <v>1069</v>
      </c>
      <c r="F43" s="436" t="s">
        <v>1069</v>
      </c>
      <c r="G43" s="435" t="s">
        <v>1069</v>
      </c>
      <c r="H43" s="435" t="s">
        <v>1069</v>
      </c>
      <c r="I43" s="329" t="s">
        <v>1069</v>
      </c>
      <c r="J43" s="328">
        <v>42475</v>
      </c>
      <c r="K43" s="435" t="s">
        <v>1069</v>
      </c>
      <c r="L43" s="438"/>
      <c r="M43" s="435"/>
      <c r="N43" s="435"/>
      <c r="O43" s="435"/>
      <c r="P43" s="435"/>
      <c r="Q43" s="435"/>
      <c r="R43" s="501"/>
      <c r="S43" s="252" t="s">
        <v>2463</v>
      </c>
      <c r="T43" s="505" t="s">
        <v>501</v>
      </c>
      <c r="U43" s="369" t="s">
        <v>2464</v>
      </c>
      <c r="V43" s="4"/>
    </row>
    <row r="44" spans="1:22" ht="24.05" customHeight="1">
      <c r="A44" s="433">
        <v>42179</v>
      </c>
      <c r="B44" s="439" t="s">
        <v>2105</v>
      </c>
      <c r="C44" s="434" t="s">
        <v>2620</v>
      </c>
      <c r="D44" s="579" t="s">
        <v>2604</v>
      </c>
      <c r="E44" s="435" t="s">
        <v>1069</v>
      </c>
      <c r="F44" s="436" t="s">
        <v>1069</v>
      </c>
      <c r="G44" s="435" t="s">
        <v>1069</v>
      </c>
      <c r="H44" s="435" t="s">
        <v>1069</v>
      </c>
      <c r="I44" s="436" t="s">
        <v>1069</v>
      </c>
      <c r="J44" s="437">
        <v>42369</v>
      </c>
      <c r="K44" s="435" t="s">
        <v>1069</v>
      </c>
      <c r="L44" s="437">
        <v>42448</v>
      </c>
      <c r="M44" s="435"/>
      <c r="N44" s="435"/>
      <c r="O44" s="435"/>
      <c r="P44" s="435"/>
      <c r="Q44" s="435"/>
      <c r="R44" s="495" t="s">
        <v>2139</v>
      </c>
      <c r="S44" s="408" t="s">
        <v>2375</v>
      </c>
      <c r="T44" s="505" t="s">
        <v>2141</v>
      </c>
      <c r="U44" s="369" t="s">
        <v>2376</v>
      </c>
      <c r="V44" s="369" t="s">
        <v>2143</v>
      </c>
    </row>
    <row r="45" spans="1:22" ht="24.05" customHeight="1">
      <c r="A45" s="433">
        <v>42179</v>
      </c>
      <c r="B45" s="439" t="s">
        <v>1332</v>
      </c>
      <c r="C45" s="434" t="s">
        <v>2394</v>
      </c>
      <c r="D45" s="434"/>
      <c r="E45" s="435" t="s">
        <v>1069</v>
      </c>
      <c r="F45" s="436" t="s">
        <v>1069</v>
      </c>
      <c r="G45" s="435" t="s">
        <v>1069</v>
      </c>
      <c r="H45" s="435" t="s">
        <v>1069</v>
      </c>
      <c r="I45" s="436" t="s">
        <v>1069</v>
      </c>
      <c r="J45" s="437">
        <v>42369</v>
      </c>
      <c r="K45" s="435" t="s">
        <v>1069</v>
      </c>
      <c r="L45" s="437">
        <v>42422</v>
      </c>
      <c r="M45" s="435" t="s">
        <v>1069</v>
      </c>
      <c r="N45" s="435"/>
      <c r="O45" s="435"/>
      <c r="P45" s="435"/>
      <c r="Q45" s="435"/>
      <c r="R45" s="495" t="s">
        <v>2010</v>
      </c>
      <c r="S45" s="408" t="s">
        <v>520</v>
      </c>
      <c r="T45" s="505" t="s">
        <v>2008</v>
      </c>
      <c r="U45" s="369" t="s">
        <v>518</v>
      </c>
      <c r="V45" s="369" t="s">
        <v>306</v>
      </c>
    </row>
    <row r="46" spans="1:22" ht="24.05" customHeight="1">
      <c r="A46" s="433">
        <v>42179</v>
      </c>
      <c r="B46" s="439" t="s">
        <v>1333</v>
      </c>
      <c r="C46" s="327" t="s">
        <v>2395</v>
      </c>
      <c r="D46" s="327"/>
      <c r="E46" s="255" t="s">
        <v>1069</v>
      </c>
      <c r="F46" s="255" t="s">
        <v>1069</v>
      </c>
      <c r="G46" s="255" t="s">
        <v>1069</v>
      </c>
      <c r="H46" s="255" t="s">
        <v>1069</v>
      </c>
      <c r="I46" s="255" t="s">
        <v>1069</v>
      </c>
      <c r="J46" s="255">
        <v>2015</v>
      </c>
      <c r="K46" s="430"/>
      <c r="L46" s="430"/>
      <c r="M46" s="255" t="s">
        <v>1069</v>
      </c>
      <c r="N46" s="4"/>
      <c r="O46" s="4"/>
      <c r="P46" s="4"/>
      <c r="Q46" s="4"/>
      <c r="R46" s="495" t="s">
        <v>2648</v>
      </c>
      <c r="S46" s="61" t="s">
        <v>2649</v>
      </c>
      <c r="T46" s="504" t="s">
        <v>2152</v>
      </c>
      <c r="U46" s="407" t="s">
        <v>528</v>
      </c>
      <c r="V46" s="407" t="s">
        <v>529</v>
      </c>
    </row>
    <row r="47" spans="1:22" ht="24.05" customHeight="1">
      <c r="A47" s="433">
        <v>42179</v>
      </c>
      <c r="B47" s="439" t="s">
        <v>2227</v>
      </c>
      <c r="C47" s="434" t="s">
        <v>2422</v>
      </c>
      <c r="D47" s="434"/>
      <c r="E47" s="435" t="s">
        <v>1069</v>
      </c>
      <c r="F47" s="436" t="s">
        <v>1069</v>
      </c>
      <c r="G47" s="435" t="s">
        <v>1069</v>
      </c>
      <c r="H47" s="435" t="s">
        <v>1069</v>
      </c>
      <c r="I47" s="436" t="s">
        <v>1069</v>
      </c>
      <c r="J47" s="437" t="s">
        <v>1069</v>
      </c>
      <c r="K47" s="435" t="s">
        <v>2047</v>
      </c>
      <c r="L47" s="437"/>
      <c r="M47" s="435" t="s">
        <v>2310</v>
      </c>
      <c r="N47" s="435"/>
      <c r="O47" s="435"/>
      <c r="P47" s="435"/>
      <c r="Q47" s="435"/>
      <c r="R47" s="496" t="s">
        <v>2228</v>
      </c>
      <c r="S47" s="408" t="s">
        <v>2582</v>
      </c>
      <c r="T47" s="505" t="s">
        <v>2230</v>
      </c>
      <c r="U47" s="369" t="s">
        <v>2231</v>
      </c>
      <c r="V47" s="369" t="s">
        <v>2232</v>
      </c>
    </row>
    <row r="48" spans="1:22" ht="24.05" customHeight="1">
      <c r="A48" s="433">
        <v>42179</v>
      </c>
      <c r="B48" s="389" t="s">
        <v>2380</v>
      </c>
      <c r="C48" s="327" t="s">
        <v>2425</v>
      </c>
      <c r="D48" s="327"/>
      <c r="E48" s="13" t="s">
        <v>1069</v>
      </c>
      <c r="F48" s="13" t="s">
        <v>1069</v>
      </c>
      <c r="G48" s="13" t="s">
        <v>1069</v>
      </c>
      <c r="H48" s="13" t="s">
        <v>1069</v>
      </c>
      <c r="I48" s="13" t="s">
        <v>1069</v>
      </c>
      <c r="J48" s="13">
        <v>2015</v>
      </c>
      <c r="K48" s="13" t="s">
        <v>1069</v>
      </c>
      <c r="L48" s="421">
        <v>42582</v>
      </c>
      <c r="M48" s="13" t="s">
        <v>1069</v>
      </c>
      <c r="N48" s="13"/>
      <c r="O48" s="13"/>
      <c r="P48" s="13"/>
      <c r="Q48" s="13"/>
      <c r="R48" s="503" t="s">
        <v>2381</v>
      </c>
      <c r="S48" s="406" t="s">
        <v>2382</v>
      </c>
      <c r="T48" s="493" t="s">
        <v>2383</v>
      </c>
      <c r="U48" s="276" t="s">
        <v>534</v>
      </c>
      <c r="V48" s="276" t="s">
        <v>535</v>
      </c>
    </row>
    <row r="49" spans="1:114" ht="24.05" customHeight="1">
      <c r="A49" s="433"/>
      <c r="B49" s="439" t="s">
        <v>2511</v>
      </c>
      <c r="C49" s="434" t="s">
        <v>2626</v>
      </c>
      <c r="D49" s="579" t="s">
        <v>2604</v>
      </c>
      <c r="E49" s="435" t="s">
        <v>1069</v>
      </c>
      <c r="F49" s="436" t="s">
        <v>1069</v>
      </c>
      <c r="G49" s="435" t="s">
        <v>1069</v>
      </c>
      <c r="H49" s="435" t="s">
        <v>1069</v>
      </c>
      <c r="I49" s="436" t="s">
        <v>1069</v>
      </c>
      <c r="J49" s="437" t="s">
        <v>1069</v>
      </c>
      <c r="K49" s="435" t="s">
        <v>1069</v>
      </c>
      <c r="L49" s="437">
        <v>42290</v>
      </c>
      <c r="M49" s="435" t="s">
        <v>1069</v>
      </c>
      <c r="N49" s="435"/>
      <c r="O49" s="435"/>
      <c r="P49" s="435"/>
      <c r="Q49" s="435"/>
      <c r="R49" s="496" t="s">
        <v>2507</v>
      </c>
      <c r="S49" s="277" t="s">
        <v>2508</v>
      </c>
      <c r="T49" s="505" t="s">
        <v>2509</v>
      </c>
      <c r="U49" s="369" t="s">
        <v>2510</v>
      </c>
      <c r="V49" s="369" t="s">
        <v>264</v>
      </c>
    </row>
    <row r="50" spans="1:114" ht="24.05" customHeight="1">
      <c r="A50" s="433">
        <v>42179</v>
      </c>
      <c r="B50" s="439" t="s">
        <v>2204</v>
      </c>
      <c r="C50" s="327" t="s">
        <v>2530</v>
      </c>
      <c r="D50" s="579" t="s">
        <v>2604</v>
      </c>
      <c r="E50" s="13" t="s">
        <v>1069</v>
      </c>
      <c r="F50" s="13" t="s">
        <v>1069</v>
      </c>
      <c r="G50" s="13" t="s">
        <v>1069</v>
      </c>
      <c r="H50" s="13" t="s">
        <v>1069</v>
      </c>
      <c r="I50" s="13" t="s">
        <v>1069</v>
      </c>
      <c r="J50" s="13" t="s">
        <v>1069</v>
      </c>
      <c r="K50" s="430"/>
      <c r="L50" s="430"/>
      <c r="M50" s="4"/>
      <c r="N50" s="13" t="s">
        <v>1069</v>
      </c>
      <c r="O50" s="4"/>
      <c r="P50" s="4"/>
      <c r="Q50" s="4"/>
      <c r="R50" s="503" t="s">
        <v>1522</v>
      </c>
      <c r="S50" s="252" t="s">
        <v>2580</v>
      </c>
      <c r="T50" s="493" t="s">
        <v>2418</v>
      </c>
      <c r="U50" s="276" t="s">
        <v>2419</v>
      </c>
      <c r="V50" s="276" t="s">
        <v>1282</v>
      </c>
    </row>
    <row r="51" spans="1:114" ht="24.05" customHeight="1">
      <c r="B51" s="248" t="s">
        <v>2060</v>
      </c>
    </row>
    <row r="52" spans="1:114" ht="24.05" customHeight="1">
      <c r="B52" s="247" t="s">
        <v>2061</v>
      </c>
    </row>
    <row r="53" spans="1:114" ht="24.05" customHeight="1">
      <c r="B53" s="52" t="s">
        <v>2577</v>
      </c>
    </row>
    <row r="55" spans="1:114" s="12" customFormat="1" ht="24.05" customHeight="1">
      <c r="A55" s="243">
        <v>42179</v>
      </c>
      <c r="B55" s="405" t="s">
        <v>2205</v>
      </c>
      <c r="C55" s="420"/>
      <c r="D55" s="420"/>
      <c r="E55" s="315"/>
      <c r="F55" s="315"/>
      <c r="G55" s="315"/>
      <c r="H55" s="315"/>
      <c r="I55" s="318"/>
      <c r="J55" s="320"/>
      <c r="K55" s="315"/>
      <c r="L55" s="317"/>
      <c r="M55" s="315"/>
      <c r="N55" s="315"/>
      <c r="O55" s="315"/>
      <c r="P55" s="315"/>
      <c r="Q55" s="315"/>
      <c r="R55" s="515"/>
      <c r="T55" s="516"/>
      <c r="W55" s="107"/>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row>
    <row r="56" spans="1:114" s="12" customFormat="1" ht="24.05" customHeight="1">
      <c r="A56" s="243">
        <v>42179</v>
      </c>
      <c r="B56" s="405" t="s">
        <v>2066</v>
      </c>
      <c r="C56" s="420"/>
      <c r="D56" s="420"/>
      <c r="E56" s="315"/>
      <c r="F56" s="315"/>
      <c r="G56" s="315"/>
      <c r="H56" s="315"/>
      <c r="I56" s="318"/>
      <c r="J56" s="317"/>
      <c r="K56" s="315"/>
      <c r="L56" s="317"/>
      <c r="M56" s="315"/>
      <c r="N56" s="315"/>
      <c r="O56" s="315"/>
      <c r="P56" s="315"/>
      <c r="Q56" s="315"/>
      <c r="R56" s="518"/>
      <c r="S56" s="519"/>
      <c r="T56" s="520"/>
      <c r="U56" s="521"/>
      <c r="V56" s="521"/>
      <c r="W56" s="107"/>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row>
    <row r="57" spans="1:114" s="12" customFormat="1" ht="24.05" customHeight="1">
      <c r="A57" s="243">
        <v>42179</v>
      </c>
      <c r="B57" s="522" t="s">
        <v>2304</v>
      </c>
      <c r="C57" s="420"/>
      <c r="D57" s="420"/>
      <c r="E57" s="315"/>
      <c r="F57" s="315"/>
      <c r="G57" s="315"/>
      <c r="H57" s="315"/>
      <c r="I57" s="318"/>
      <c r="J57" s="320"/>
      <c r="K57" s="315"/>
      <c r="L57" s="320"/>
      <c r="M57" s="315"/>
      <c r="N57" s="315"/>
      <c r="O57" s="315"/>
      <c r="P57" s="315"/>
      <c r="Q57" s="315"/>
      <c r="R57" s="518"/>
      <c r="S57" s="519"/>
      <c r="T57" s="520"/>
      <c r="U57" s="521"/>
      <c r="V57" s="521"/>
      <c r="W57" s="107"/>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row>
    <row r="58" spans="1:114" s="12" customFormat="1" ht="24.05" customHeight="1">
      <c r="A58" s="243">
        <v>42179</v>
      </c>
      <c r="B58" s="522" t="s">
        <v>2349</v>
      </c>
      <c r="C58" s="420" t="s">
        <v>2527</v>
      </c>
      <c r="D58" s="420"/>
      <c r="E58" s="315" t="s">
        <v>1069</v>
      </c>
      <c r="F58" s="315" t="s">
        <v>1069</v>
      </c>
      <c r="G58" s="315" t="s">
        <v>1069</v>
      </c>
      <c r="H58" s="315" t="s">
        <v>1069</v>
      </c>
      <c r="I58" s="523" t="s">
        <v>1069</v>
      </c>
      <c r="J58" s="524" t="s">
        <v>1069</v>
      </c>
      <c r="K58" s="485"/>
      <c r="L58" s="317"/>
      <c r="M58" s="315" t="s">
        <v>1069</v>
      </c>
      <c r="N58" s="315"/>
      <c r="O58" s="315"/>
      <c r="P58" s="315"/>
      <c r="Q58" s="315"/>
      <c r="R58" s="518"/>
      <c r="S58" s="519"/>
      <c r="T58" s="520"/>
      <c r="U58" s="521"/>
      <c r="V58" s="521"/>
      <c r="W58" s="107"/>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row>
    <row r="59" spans="1:114" s="12" customFormat="1" ht="24.05" customHeight="1">
      <c r="A59" s="243">
        <v>42179</v>
      </c>
      <c r="B59" s="405" t="s">
        <v>291</v>
      </c>
      <c r="C59" s="525"/>
      <c r="D59" s="525"/>
      <c r="E59" s="360"/>
      <c r="F59" s="360"/>
      <c r="G59" s="360"/>
      <c r="H59" s="360"/>
      <c r="I59" s="360"/>
      <c r="J59" s="479"/>
      <c r="K59" s="479"/>
      <c r="L59" s="479"/>
      <c r="M59" s="479"/>
      <c r="N59" s="479"/>
      <c r="O59" s="479"/>
      <c r="P59" s="479"/>
      <c r="Q59" s="479"/>
      <c r="R59" s="526" t="s">
        <v>2071</v>
      </c>
      <c r="S59" s="519" t="s">
        <v>2081</v>
      </c>
      <c r="T59" s="520" t="s">
        <v>1884</v>
      </c>
      <c r="U59" s="527" t="s">
        <v>2079</v>
      </c>
      <c r="V59" s="527" t="s">
        <v>494</v>
      </c>
      <c r="W59" s="107"/>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row>
    <row r="60" spans="1:114" s="12" customFormat="1" ht="24.05" customHeight="1">
      <c r="A60" s="243"/>
      <c r="B60" s="405" t="s">
        <v>2481</v>
      </c>
      <c r="C60" s="525"/>
      <c r="D60" s="525"/>
      <c r="E60" s="360" t="s">
        <v>1069</v>
      </c>
      <c r="F60" s="360" t="s">
        <v>1069</v>
      </c>
      <c r="G60" s="360"/>
      <c r="H60" s="360" t="s">
        <v>1069</v>
      </c>
      <c r="I60" s="360"/>
      <c r="J60" s="479"/>
      <c r="K60" s="479"/>
      <c r="L60" s="479"/>
      <c r="M60" s="479"/>
      <c r="N60" s="479"/>
      <c r="O60" s="479"/>
      <c r="P60" s="479"/>
      <c r="Q60" s="479"/>
      <c r="R60" s="526" t="s">
        <v>2482</v>
      </c>
      <c r="S60" s="528" t="s">
        <v>2483</v>
      </c>
      <c r="T60" s="520" t="s">
        <v>2484</v>
      </c>
      <c r="U60" s="527" t="s">
        <v>2485</v>
      </c>
      <c r="V60" s="527"/>
      <c r="W60" s="107"/>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row>
    <row r="61" spans="1:114" s="12" customFormat="1" ht="24.05" customHeight="1">
      <c r="A61" s="243">
        <v>42179</v>
      </c>
      <c r="B61" s="405" t="s">
        <v>2067</v>
      </c>
      <c r="C61" s="420"/>
      <c r="D61" s="420"/>
      <c r="E61" s="315"/>
      <c r="F61" s="315"/>
      <c r="G61" s="315"/>
      <c r="H61" s="315"/>
      <c r="I61" s="318"/>
      <c r="J61" s="320"/>
      <c r="K61" s="315"/>
      <c r="L61" s="320"/>
      <c r="M61" s="315"/>
      <c r="N61" s="315"/>
      <c r="O61" s="315"/>
      <c r="P61" s="315"/>
      <c r="Q61" s="315"/>
      <c r="R61" s="518"/>
      <c r="S61" s="519"/>
      <c r="T61" s="520" t="s">
        <v>2524</v>
      </c>
      <c r="U61" s="521" t="s">
        <v>2523</v>
      </c>
      <c r="V61" s="521" t="s">
        <v>479</v>
      </c>
      <c r="W61" s="107"/>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row>
    <row r="62" spans="1:114" s="12" customFormat="1" ht="24.05" customHeight="1">
      <c r="A62" s="243">
        <v>42179</v>
      </c>
      <c r="B62" s="405" t="s">
        <v>2289</v>
      </c>
      <c r="C62" s="525"/>
      <c r="D62" s="525"/>
      <c r="E62" s="360"/>
      <c r="F62" s="360"/>
      <c r="G62" s="360"/>
      <c r="H62" s="360"/>
      <c r="I62" s="529"/>
      <c r="J62" s="243"/>
      <c r="K62" s="360"/>
      <c r="L62" s="530"/>
      <c r="M62" s="360"/>
      <c r="N62" s="479"/>
      <c r="O62" s="479"/>
      <c r="P62" s="479"/>
      <c r="Q62" s="479"/>
      <c r="R62" s="526" t="s">
        <v>2072</v>
      </c>
      <c r="S62" s="519" t="s">
        <v>2074</v>
      </c>
      <c r="T62" s="520" t="s">
        <v>1881</v>
      </c>
      <c r="U62" s="527" t="s">
        <v>2078</v>
      </c>
      <c r="V62" s="527" t="s">
        <v>1085</v>
      </c>
      <c r="W62" s="107"/>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row>
    <row r="63" spans="1:114" s="12" customFormat="1" ht="24.05" customHeight="1">
      <c r="A63" s="243">
        <v>42179</v>
      </c>
      <c r="B63" s="405" t="s">
        <v>2294</v>
      </c>
      <c r="C63" s="420"/>
      <c r="D63" s="420"/>
      <c r="E63" s="315"/>
      <c r="F63" s="315"/>
      <c r="G63" s="315"/>
      <c r="H63" s="315"/>
      <c r="I63" s="318"/>
      <c r="J63" s="320"/>
      <c r="K63" s="315"/>
      <c r="L63" s="317"/>
      <c r="M63" s="315"/>
      <c r="N63" s="315"/>
      <c r="O63" s="315"/>
      <c r="P63" s="315"/>
      <c r="Q63" s="315"/>
      <c r="R63" s="515"/>
      <c r="T63" s="516"/>
      <c r="W63" s="107"/>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row>
    <row r="64" spans="1:114" s="12" customFormat="1" ht="24.05" customHeight="1">
      <c r="A64" s="243">
        <v>42179</v>
      </c>
      <c r="B64" s="405" t="s">
        <v>1624</v>
      </c>
      <c r="C64" s="420"/>
      <c r="D64" s="420"/>
      <c r="E64" s="315"/>
      <c r="F64" s="315"/>
      <c r="G64" s="315"/>
      <c r="H64" s="315"/>
      <c r="I64" s="318"/>
      <c r="J64" s="320"/>
      <c r="K64" s="315"/>
      <c r="L64" s="480"/>
      <c r="M64" s="315"/>
      <c r="N64" s="315"/>
      <c r="O64" s="315"/>
      <c r="P64" s="315"/>
      <c r="Q64" s="315"/>
      <c r="R64" s="526" t="s">
        <v>2030</v>
      </c>
      <c r="S64" s="519" t="s">
        <v>1672</v>
      </c>
      <c r="T64" s="520" t="s">
        <v>1637</v>
      </c>
      <c r="U64" s="521" t="s">
        <v>1635</v>
      </c>
      <c r="V64" s="521" t="s">
        <v>1636</v>
      </c>
      <c r="W64" s="107"/>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row>
    <row r="65" spans="1:114" s="12" customFormat="1" ht="24.05" customHeight="1">
      <c r="A65" s="243"/>
      <c r="B65" s="405" t="s">
        <v>2385</v>
      </c>
      <c r="C65" s="420" t="s">
        <v>2420</v>
      </c>
      <c r="D65" s="420"/>
      <c r="E65" s="315" t="s">
        <v>1069</v>
      </c>
      <c r="F65" s="315" t="s">
        <v>1069</v>
      </c>
      <c r="G65" s="315" t="s">
        <v>1069</v>
      </c>
      <c r="H65" s="315" t="s">
        <v>1069</v>
      </c>
      <c r="I65" s="318"/>
      <c r="J65" s="320"/>
      <c r="K65" s="315" t="s">
        <v>1069</v>
      </c>
      <c r="L65" s="320" t="s">
        <v>1069</v>
      </c>
      <c r="M65" s="315" t="s">
        <v>1069</v>
      </c>
      <c r="N65" s="315"/>
      <c r="O65" s="315"/>
      <c r="P65" s="315"/>
      <c r="Q65" s="531"/>
      <c r="R65" s="518" t="s">
        <v>2386</v>
      </c>
      <c r="S65" s="519" t="s">
        <v>2387</v>
      </c>
      <c r="T65" s="520" t="s">
        <v>2388</v>
      </c>
      <c r="U65" s="521" t="s">
        <v>2389</v>
      </c>
      <c r="V65" s="521" t="s">
        <v>2390</v>
      </c>
      <c r="W65" s="107"/>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row>
    <row r="66" spans="1:114" s="12" customFormat="1" ht="24.05" customHeight="1">
      <c r="A66" s="243">
        <v>42179</v>
      </c>
      <c r="B66" s="405" t="s">
        <v>1645</v>
      </c>
      <c r="C66" s="420"/>
      <c r="D66" s="420"/>
      <c r="E66" s="315"/>
      <c r="F66" s="315"/>
      <c r="G66" s="315"/>
      <c r="H66" s="315"/>
      <c r="I66" s="318"/>
      <c r="J66" s="320"/>
      <c r="K66" s="315"/>
      <c r="L66" s="480"/>
      <c r="M66" s="315"/>
      <c r="N66" s="315"/>
      <c r="O66" s="315"/>
      <c r="P66" s="315"/>
      <c r="Q66" s="531"/>
      <c r="R66" s="518" t="s">
        <v>1424</v>
      </c>
      <c r="S66" s="519" t="s">
        <v>1427</v>
      </c>
      <c r="T66" s="520" t="s">
        <v>1426</v>
      </c>
      <c r="U66" s="521" t="s">
        <v>1425</v>
      </c>
      <c r="V66" s="521" t="s">
        <v>1247</v>
      </c>
      <c r="W66" s="107"/>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row>
    <row r="67" spans="1:114" s="12" customFormat="1" ht="24.05" customHeight="1">
      <c r="A67" s="243"/>
      <c r="B67" s="405" t="s">
        <v>2454</v>
      </c>
      <c r="C67" s="420"/>
      <c r="D67" s="420"/>
      <c r="E67" s="315" t="s">
        <v>1069</v>
      </c>
      <c r="F67" s="315" t="s">
        <v>1069</v>
      </c>
      <c r="G67" s="315" t="s">
        <v>1069</v>
      </c>
      <c r="H67" s="315" t="s">
        <v>1069</v>
      </c>
      <c r="I67" s="318" t="s">
        <v>1069</v>
      </c>
      <c r="J67" s="320">
        <v>42369</v>
      </c>
      <c r="K67" s="315"/>
      <c r="L67" s="480"/>
      <c r="M67" s="315" t="s">
        <v>1069</v>
      </c>
      <c r="N67" s="315"/>
      <c r="O67" s="315"/>
      <c r="P67" s="315"/>
      <c r="Q67" s="531"/>
      <c r="R67" s="518" t="s">
        <v>2455</v>
      </c>
      <c r="S67" s="528" t="s">
        <v>469</v>
      </c>
      <c r="T67" s="520" t="s">
        <v>468</v>
      </c>
      <c r="U67" s="521" t="s">
        <v>2456</v>
      </c>
      <c r="V67" s="521" t="s">
        <v>306</v>
      </c>
      <c r="W67" s="107"/>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row>
    <row r="68" spans="1:114" s="12" customFormat="1" ht="24.05" customHeight="1">
      <c r="A68" s="243">
        <v>42179</v>
      </c>
      <c r="B68" s="405" t="s">
        <v>1397</v>
      </c>
      <c r="C68" s="420"/>
      <c r="D68" s="420"/>
      <c r="E68" s="315"/>
      <c r="F68" s="315"/>
      <c r="G68" s="315"/>
      <c r="H68" s="315"/>
      <c r="I68" s="318"/>
      <c r="J68" s="320"/>
      <c r="K68" s="315"/>
      <c r="L68" s="480"/>
      <c r="M68" s="315"/>
      <c r="N68" s="315"/>
      <c r="O68" s="315"/>
      <c r="P68" s="315"/>
      <c r="Q68" s="531"/>
      <c r="R68" s="518"/>
      <c r="S68" s="519"/>
      <c r="T68" s="520"/>
      <c r="U68" s="532"/>
      <c r="V68" s="532"/>
      <c r="W68" s="107"/>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row>
    <row r="69" spans="1:114" s="12" customFormat="1" ht="24.05" customHeight="1">
      <c r="A69" s="243">
        <v>42179</v>
      </c>
      <c r="B69" s="405" t="s">
        <v>2214</v>
      </c>
      <c r="C69" s="420"/>
      <c r="D69" s="420"/>
      <c r="E69" s="315"/>
      <c r="F69" s="315"/>
      <c r="G69" s="315"/>
      <c r="H69" s="315"/>
      <c r="I69" s="485"/>
      <c r="J69" s="524"/>
      <c r="K69" s="315"/>
      <c r="L69" s="320"/>
      <c r="M69" s="315"/>
      <c r="N69" s="315"/>
      <c r="O69" s="315"/>
      <c r="P69" s="315"/>
      <c r="Q69" s="531"/>
      <c r="R69" s="515"/>
      <c r="S69" s="533"/>
      <c r="T69" s="516"/>
      <c r="U69" s="533"/>
      <c r="V69" s="533"/>
      <c r="W69" s="107"/>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row>
    <row r="70" spans="1:114" s="12" customFormat="1" ht="24.05" customHeight="1">
      <c r="A70" s="243">
        <v>42179</v>
      </c>
      <c r="B70" s="405" t="s">
        <v>1179</v>
      </c>
      <c r="C70" s="420"/>
      <c r="D70" s="420"/>
      <c r="E70" s="315"/>
      <c r="F70" s="315"/>
      <c r="G70" s="315"/>
      <c r="H70" s="315"/>
      <c r="I70" s="318"/>
      <c r="J70" s="317"/>
      <c r="K70" s="315"/>
      <c r="L70" s="317"/>
      <c r="M70" s="315"/>
      <c r="N70" s="315"/>
      <c r="O70" s="315"/>
      <c r="P70" s="315"/>
      <c r="Q70" s="531"/>
      <c r="R70" s="518" t="s">
        <v>365</v>
      </c>
      <c r="S70" s="519" t="s">
        <v>1386</v>
      </c>
      <c r="T70" s="520" t="s">
        <v>368</v>
      </c>
      <c r="U70" s="521" t="s">
        <v>2167</v>
      </c>
      <c r="V70" s="521" t="s">
        <v>367</v>
      </c>
      <c r="W70" s="107"/>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row>
    <row r="71" spans="1:114" s="12" customFormat="1" ht="24.05" customHeight="1">
      <c r="A71" s="243">
        <v>42179</v>
      </c>
      <c r="B71" s="405" t="s">
        <v>2166</v>
      </c>
      <c r="C71" s="420"/>
      <c r="D71" s="420"/>
      <c r="E71" s="315"/>
      <c r="F71" s="315"/>
      <c r="G71" s="315"/>
      <c r="H71" s="315"/>
      <c r="I71" s="318"/>
      <c r="J71" s="320"/>
      <c r="K71" s="315"/>
      <c r="L71" s="320"/>
      <c r="M71" s="315"/>
      <c r="N71" s="315"/>
      <c r="O71" s="315"/>
      <c r="P71" s="315"/>
      <c r="Q71" s="531"/>
      <c r="R71" s="518" t="s">
        <v>360</v>
      </c>
      <c r="S71" s="519" t="s">
        <v>364</v>
      </c>
      <c r="T71" s="520" t="s">
        <v>363</v>
      </c>
      <c r="U71" s="521" t="s">
        <v>361</v>
      </c>
      <c r="V71" s="521" t="s">
        <v>362</v>
      </c>
      <c r="W71" s="107"/>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row>
    <row r="72" spans="1:114" s="12" customFormat="1" ht="24.05" customHeight="1">
      <c r="A72" s="243">
        <v>42179</v>
      </c>
      <c r="B72" s="405" t="s">
        <v>2001</v>
      </c>
      <c r="C72" s="525"/>
      <c r="D72" s="525"/>
      <c r="E72" s="360"/>
      <c r="F72" s="321"/>
      <c r="G72" s="360"/>
      <c r="H72" s="321"/>
      <c r="I72" s="321"/>
      <c r="J72" s="321"/>
      <c r="K72" s="321"/>
      <c r="L72" s="321"/>
      <c r="M72" s="321"/>
      <c r="N72" s="321"/>
      <c r="O72" s="321"/>
      <c r="P72" s="321"/>
      <c r="Q72" s="321"/>
      <c r="R72" s="526"/>
      <c r="S72" s="534"/>
      <c r="T72" s="520" t="s">
        <v>2254</v>
      </c>
      <c r="U72" s="527" t="s">
        <v>2252</v>
      </c>
      <c r="V72" s="527" t="s">
        <v>2253</v>
      </c>
      <c r="W72" s="107"/>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row>
    <row r="73" spans="1:114" s="12" customFormat="1" ht="24.05" customHeight="1">
      <c r="A73" s="243">
        <v>42179</v>
      </c>
      <c r="B73" s="405" t="s">
        <v>2461</v>
      </c>
      <c r="C73" s="525"/>
      <c r="D73" s="525"/>
      <c r="E73" s="360"/>
      <c r="F73" s="321"/>
      <c r="G73" s="360"/>
      <c r="H73" s="321"/>
      <c r="I73" s="321"/>
      <c r="J73" s="321"/>
      <c r="K73" s="321"/>
      <c r="L73" s="321"/>
      <c r="M73" s="321"/>
      <c r="N73" s="321"/>
      <c r="O73" s="321"/>
      <c r="P73" s="321"/>
      <c r="Q73" s="321"/>
      <c r="R73" s="526"/>
      <c r="S73" s="534"/>
      <c r="T73" s="520"/>
      <c r="U73" s="527"/>
      <c r="V73" s="527"/>
      <c r="W73" s="107"/>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row>
    <row r="74" spans="1:114" s="12" customFormat="1" ht="24.05" customHeight="1">
      <c r="A74" s="243">
        <v>42179</v>
      </c>
      <c r="B74" s="405" t="s">
        <v>1762</v>
      </c>
      <c r="C74" s="525"/>
      <c r="D74" s="525"/>
      <c r="E74" s="360"/>
      <c r="F74" s="360"/>
      <c r="G74" s="360"/>
      <c r="H74" s="360"/>
      <c r="I74" s="360"/>
      <c r="J74" s="243"/>
      <c r="K74" s="360"/>
      <c r="L74" s="360"/>
      <c r="M74" s="360"/>
      <c r="N74" s="321"/>
      <c r="O74" s="321"/>
      <c r="P74" s="321"/>
      <c r="Q74" s="321"/>
      <c r="R74" s="526" t="s">
        <v>1655</v>
      </c>
      <c r="S74" s="519" t="s">
        <v>1838</v>
      </c>
      <c r="T74" s="520" t="s">
        <v>1656</v>
      </c>
      <c r="U74" s="527" t="s">
        <v>2285</v>
      </c>
      <c r="V74" s="527" t="s">
        <v>347</v>
      </c>
      <c r="W74" s="107"/>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row>
    <row r="75" spans="1:114" s="12" customFormat="1" ht="24.05" customHeight="1">
      <c r="A75" s="243"/>
      <c r="B75" s="405" t="s">
        <v>2533</v>
      </c>
      <c r="C75" s="525"/>
      <c r="D75" s="525"/>
      <c r="E75" s="360"/>
      <c r="F75" s="360"/>
      <c r="G75" s="360"/>
      <c r="H75" s="360"/>
      <c r="I75" s="360"/>
      <c r="J75" s="360"/>
      <c r="K75" s="360"/>
      <c r="L75" s="360"/>
      <c r="M75" s="360"/>
      <c r="N75" s="321"/>
      <c r="O75" s="321"/>
      <c r="P75" s="321"/>
      <c r="Q75" s="321"/>
      <c r="R75" s="526"/>
      <c r="S75" s="534"/>
      <c r="T75" s="520"/>
      <c r="U75" s="527"/>
      <c r="V75" s="527"/>
      <c r="W75" s="107"/>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row>
    <row r="76" spans="1:114" s="12" customFormat="1" ht="24.05" customHeight="1">
      <c r="A76" s="243"/>
      <c r="B76" s="405" t="s">
        <v>2504</v>
      </c>
      <c r="C76" s="525" t="s">
        <v>2528</v>
      </c>
      <c r="D76" s="525"/>
      <c r="E76" s="360" t="s">
        <v>1069</v>
      </c>
      <c r="F76" s="360" t="s">
        <v>1069</v>
      </c>
      <c r="G76" s="360" t="s">
        <v>1069</v>
      </c>
      <c r="H76" s="360" t="s">
        <v>1069</v>
      </c>
      <c r="I76" s="360" t="s">
        <v>1069</v>
      </c>
      <c r="J76" s="360"/>
      <c r="K76" s="360" t="s">
        <v>1069</v>
      </c>
      <c r="L76" s="360"/>
      <c r="M76" s="360" t="s">
        <v>1069</v>
      </c>
      <c r="N76" s="321"/>
      <c r="O76" s="321"/>
      <c r="P76" s="321"/>
      <c r="Q76" s="321"/>
      <c r="R76" s="526"/>
      <c r="S76" s="534"/>
      <c r="T76" s="520"/>
      <c r="U76" s="527"/>
      <c r="V76" s="527"/>
      <c r="W76" s="107"/>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row>
    <row r="77" spans="1:114" s="12" customFormat="1" ht="24.05" customHeight="1">
      <c r="A77" s="243">
        <v>42179</v>
      </c>
      <c r="B77" s="405" t="s">
        <v>2043</v>
      </c>
      <c r="C77" s="420"/>
      <c r="D77" s="420"/>
      <c r="E77" s="315"/>
      <c r="F77" s="315"/>
      <c r="G77" s="315"/>
      <c r="H77" s="315"/>
      <c r="I77" s="318"/>
      <c r="J77" s="317"/>
      <c r="K77" s="315"/>
      <c r="L77" s="317"/>
      <c r="M77" s="315"/>
      <c r="N77" s="315"/>
      <c r="O77" s="315"/>
      <c r="P77" s="315"/>
      <c r="Q77" s="531"/>
      <c r="R77" s="518"/>
      <c r="S77" s="519"/>
      <c r="T77" s="520"/>
      <c r="U77" s="521"/>
      <c r="V77" s="521"/>
      <c r="W77" s="107"/>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row>
    <row r="78" spans="1:114" s="12" customFormat="1" ht="24.05" customHeight="1">
      <c r="A78" s="243">
        <v>42179</v>
      </c>
      <c r="B78" s="405" t="s">
        <v>1309</v>
      </c>
      <c r="C78" s="420"/>
      <c r="D78" s="420"/>
      <c r="E78" s="315"/>
      <c r="F78" s="315"/>
      <c r="G78" s="315"/>
      <c r="H78" s="315"/>
      <c r="I78" s="318"/>
      <c r="J78" s="320"/>
      <c r="K78" s="315"/>
      <c r="L78" s="317"/>
      <c r="M78" s="315"/>
      <c r="N78" s="315"/>
      <c r="O78" s="315"/>
      <c r="P78" s="315"/>
      <c r="Q78" s="531"/>
      <c r="R78" s="526"/>
      <c r="S78" s="519"/>
      <c r="T78" s="520"/>
      <c r="U78" s="521"/>
      <c r="V78" s="521"/>
      <c r="W78" s="107"/>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row>
    <row r="79" spans="1:114" s="12" customFormat="1" ht="24.05" customHeight="1">
      <c r="A79" s="243">
        <v>42179</v>
      </c>
      <c r="B79" s="405" t="s">
        <v>2009</v>
      </c>
      <c r="C79" s="420"/>
      <c r="D79" s="420"/>
      <c r="E79" s="315"/>
      <c r="F79" s="315"/>
      <c r="G79" s="315"/>
      <c r="H79" s="315"/>
      <c r="I79" s="318"/>
      <c r="J79" s="317"/>
      <c r="K79" s="315"/>
      <c r="L79" s="317"/>
      <c r="M79" s="315"/>
      <c r="N79" s="315"/>
      <c r="O79" s="315"/>
      <c r="P79" s="315"/>
      <c r="Q79" s="531"/>
      <c r="R79" s="518" t="s">
        <v>1364</v>
      </c>
      <c r="S79" s="519" t="s">
        <v>1368</v>
      </c>
      <c r="T79" s="520" t="s">
        <v>1367</v>
      </c>
      <c r="U79" s="521" t="s">
        <v>1365</v>
      </c>
      <c r="V79" s="521" t="s">
        <v>1291</v>
      </c>
      <c r="W79" s="107"/>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row>
    <row r="80" spans="1:114" s="12" customFormat="1" ht="24.05" customHeight="1">
      <c r="A80" s="243"/>
      <c r="B80" s="405" t="s">
        <v>2534</v>
      </c>
      <c r="C80" s="420" t="s">
        <v>2570</v>
      </c>
      <c r="D80" s="420"/>
      <c r="E80" s="315" t="s">
        <v>1069</v>
      </c>
      <c r="F80" s="315" t="s">
        <v>1069</v>
      </c>
      <c r="G80" s="315" t="s">
        <v>1069</v>
      </c>
      <c r="H80" s="315" t="s">
        <v>1069</v>
      </c>
      <c r="I80" s="318" t="s">
        <v>1069</v>
      </c>
      <c r="J80" s="320">
        <v>42735</v>
      </c>
      <c r="K80" s="315" t="s">
        <v>1069</v>
      </c>
      <c r="L80" s="320">
        <v>43426</v>
      </c>
      <c r="M80" s="315" t="s">
        <v>1069</v>
      </c>
      <c r="N80" s="315"/>
      <c r="O80" s="315"/>
      <c r="P80" s="315"/>
      <c r="Q80" s="531"/>
      <c r="R80" s="518" t="s">
        <v>2535</v>
      </c>
      <c r="S80" s="528" t="s">
        <v>2536</v>
      </c>
      <c r="T80" s="520" t="s">
        <v>2537</v>
      </c>
      <c r="U80" s="521" t="s">
        <v>2538</v>
      </c>
      <c r="V80" s="521" t="s">
        <v>447</v>
      </c>
      <c r="W80" s="107"/>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row>
    <row r="81" spans="1:114" s="12" customFormat="1" ht="24.05" customHeight="1">
      <c r="A81" s="243">
        <v>42179</v>
      </c>
      <c r="B81" s="405" t="s">
        <v>1363</v>
      </c>
      <c r="C81" s="420"/>
      <c r="D81" s="420"/>
      <c r="E81" s="315"/>
      <c r="F81" s="315"/>
      <c r="G81" s="315"/>
      <c r="H81" s="315"/>
      <c r="I81" s="318"/>
      <c r="J81" s="320"/>
      <c r="K81" s="315"/>
      <c r="L81" s="317"/>
      <c r="M81" s="315"/>
      <c r="N81" s="315"/>
      <c r="O81" s="315"/>
      <c r="P81" s="315"/>
      <c r="Q81" s="531"/>
      <c r="R81" s="518"/>
      <c r="S81" s="519"/>
      <c r="T81" s="520"/>
      <c r="U81" s="521"/>
      <c r="V81" s="521"/>
      <c r="W81" s="107"/>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row>
    <row r="82" spans="1:114" s="12" customFormat="1" ht="24.05" customHeight="1">
      <c r="A82" s="243">
        <v>42179</v>
      </c>
      <c r="B82" s="405" t="s">
        <v>2133</v>
      </c>
      <c r="C82" s="420"/>
      <c r="D82" s="420"/>
      <c r="E82" s="315"/>
      <c r="F82" s="315"/>
      <c r="G82" s="315"/>
      <c r="H82" s="315"/>
      <c r="I82" s="318"/>
      <c r="J82" s="320"/>
      <c r="K82" s="315"/>
      <c r="L82" s="320"/>
      <c r="M82" s="315"/>
      <c r="N82" s="315"/>
      <c r="O82" s="315"/>
      <c r="P82" s="315"/>
      <c r="Q82" s="531"/>
      <c r="R82" s="535"/>
      <c r="S82" s="519"/>
      <c r="T82" s="520"/>
      <c r="U82" s="521"/>
      <c r="V82" s="521"/>
      <c r="W82" s="107"/>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c r="CJ82" s="158"/>
      <c r="CK82" s="158"/>
      <c r="CL82" s="158"/>
      <c r="CM82" s="158"/>
      <c r="CN82" s="158"/>
      <c r="CO82" s="158"/>
      <c r="CP82" s="158"/>
      <c r="CQ82" s="158"/>
      <c r="CR82" s="158"/>
      <c r="CS82" s="158"/>
      <c r="CT82" s="158"/>
      <c r="CU82" s="158"/>
      <c r="CV82" s="158"/>
      <c r="CW82" s="158"/>
      <c r="CX82" s="158"/>
      <c r="CY82" s="158"/>
      <c r="CZ82" s="158"/>
      <c r="DA82" s="158"/>
      <c r="DB82" s="158"/>
      <c r="DC82" s="158"/>
      <c r="DD82" s="158"/>
      <c r="DE82" s="158"/>
      <c r="DF82" s="158"/>
      <c r="DG82" s="158"/>
      <c r="DH82" s="158"/>
      <c r="DI82" s="158"/>
      <c r="DJ82" s="158"/>
    </row>
    <row r="83" spans="1:114" s="12" customFormat="1" ht="24.05" customHeight="1">
      <c r="A83" s="243">
        <v>42179</v>
      </c>
      <c r="B83" s="405" t="s">
        <v>2020</v>
      </c>
      <c r="C83" s="420"/>
      <c r="D83" s="420"/>
      <c r="E83" s="315"/>
      <c r="F83" s="315"/>
      <c r="G83" s="315"/>
      <c r="H83" s="315"/>
      <c r="I83" s="318"/>
      <c r="J83" s="320"/>
      <c r="K83" s="315"/>
      <c r="L83" s="320"/>
      <c r="M83" s="315"/>
      <c r="N83" s="315"/>
      <c r="O83" s="315"/>
      <c r="P83" s="315"/>
      <c r="Q83" s="315"/>
      <c r="R83" s="518"/>
      <c r="S83" s="519"/>
      <c r="T83" s="520"/>
      <c r="U83" s="521"/>
      <c r="V83" s="521"/>
      <c r="W83" s="107"/>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row>
    <row r="84" spans="1:114" s="12" customFormat="1" ht="24.05" customHeight="1">
      <c r="A84" s="243">
        <v>42179</v>
      </c>
      <c r="B84" s="405" t="s">
        <v>1275</v>
      </c>
      <c r="C84" s="420"/>
      <c r="D84" s="420"/>
      <c r="E84" s="315"/>
      <c r="F84" s="315"/>
      <c r="G84" s="315"/>
      <c r="H84" s="315"/>
      <c r="I84" s="318"/>
      <c r="J84" s="320"/>
      <c r="K84" s="315"/>
      <c r="L84" s="317"/>
      <c r="M84" s="315"/>
      <c r="N84" s="315"/>
      <c r="O84" s="315"/>
      <c r="P84" s="315"/>
      <c r="Q84" s="315"/>
      <c r="R84" s="518" t="s">
        <v>2027</v>
      </c>
      <c r="S84" s="519" t="s">
        <v>2028</v>
      </c>
      <c r="T84" s="520" t="s">
        <v>2029</v>
      </c>
      <c r="U84" s="521" t="s">
        <v>1281</v>
      </c>
      <c r="V84" s="521" t="s">
        <v>1282</v>
      </c>
      <c r="W84" s="107"/>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row>
    <row r="85" spans="1:114" s="12" customFormat="1" ht="24.05" customHeight="1">
      <c r="A85" s="243">
        <v>42179</v>
      </c>
      <c r="B85" s="405" t="s">
        <v>1287</v>
      </c>
      <c r="C85" s="420"/>
      <c r="D85" s="420"/>
      <c r="E85" s="315"/>
      <c r="F85" s="315"/>
      <c r="G85" s="315"/>
      <c r="H85" s="315"/>
      <c r="I85" s="318"/>
      <c r="J85" s="317"/>
      <c r="K85" s="315"/>
      <c r="L85" s="317"/>
      <c r="M85" s="315"/>
      <c r="N85" s="315"/>
      <c r="O85" s="315"/>
      <c r="P85" s="315"/>
      <c r="Q85" s="315"/>
      <c r="R85" s="518" t="s">
        <v>449</v>
      </c>
      <c r="S85" s="519" t="s">
        <v>453</v>
      </c>
      <c r="T85" s="520" t="s">
        <v>452</v>
      </c>
      <c r="U85" s="521" t="s">
        <v>1848</v>
      </c>
      <c r="V85" s="521" t="s">
        <v>451</v>
      </c>
      <c r="W85" s="107"/>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row>
    <row r="86" spans="1:114" s="12" customFormat="1" ht="24.05" customHeight="1">
      <c r="A86" s="243">
        <v>42179</v>
      </c>
      <c r="B86" s="405" t="s">
        <v>448</v>
      </c>
      <c r="C86" s="420"/>
      <c r="D86" s="420"/>
      <c r="E86" s="315"/>
      <c r="F86" s="315"/>
      <c r="G86" s="315"/>
      <c r="H86" s="315"/>
      <c r="I86" s="318"/>
      <c r="J86" s="320"/>
      <c r="K86" s="315"/>
      <c r="L86" s="320"/>
      <c r="M86" s="315"/>
      <c r="N86" s="315"/>
      <c r="O86" s="315"/>
      <c r="P86" s="315"/>
      <c r="Q86" s="315"/>
      <c r="R86" s="515"/>
      <c r="T86" s="516"/>
      <c r="W86" s="107"/>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row>
    <row r="87" spans="1:114" s="12" customFormat="1" ht="24.05" customHeight="1">
      <c r="A87" s="243">
        <v>42179</v>
      </c>
      <c r="B87" s="405" t="s">
        <v>2293</v>
      </c>
      <c r="C87" s="420"/>
      <c r="D87" s="420"/>
      <c r="E87" s="315"/>
      <c r="F87" s="318"/>
      <c r="G87" s="315"/>
      <c r="H87" s="315"/>
      <c r="I87" s="318"/>
      <c r="J87" s="320"/>
      <c r="K87" s="315"/>
      <c r="L87" s="317"/>
      <c r="M87" s="315"/>
      <c r="N87" s="315"/>
      <c r="O87" s="315"/>
      <c r="P87" s="315"/>
      <c r="Q87" s="315"/>
      <c r="R87" s="536"/>
      <c r="S87" s="534"/>
      <c r="T87" s="537"/>
      <c r="U87" s="534"/>
      <c r="V87" s="534"/>
      <c r="W87" s="107"/>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row>
    <row r="88" spans="1:114" s="12" customFormat="1" ht="24.05" customHeight="1">
      <c r="A88" s="243">
        <v>42179</v>
      </c>
      <c r="B88" s="405" t="s">
        <v>2216</v>
      </c>
      <c r="C88" s="420"/>
      <c r="D88" s="420"/>
      <c r="E88" s="315"/>
      <c r="F88" s="318"/>
      <c r="G88" s="315"/>
      <c r="H88" s="315"/>
      <c r="I88" s="318"/>
      <c r="J88" s="320"/>
      <c r="K88" s="315"/>
      <c r="L88" s="317"/>
      <c r="M88" s="315"/>
      <c r="N88" s="315"/>
      <c r="O88" s="315"/>
      <c r="P88" s="315"/>
      <c r="Q88" s="315"/>
      <c r="R88" s="538" t="s">
        <v>522</v>
      </c>
      <c r="S88" s="539" t="s">
        <v>525</v>
      </c>
      <c r="T88" s="540" t="s">
        <v>1558</v>
      </c>
      <c r="U88" s="541" t="s">
        <v>523</v>
      </c>
      <c r="V88" s="541" t="s">
        <v>494</v>
      </c>
      <c r="W88" s="107"/>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row>
    <row r="89" spans="1:114" s="12" customFormat="1" ht="24.05" customHeight="1">
      <c r="A89" s="243">
        <v>42179</v>
      </c>
      <c r="B89" s="405" t="s">
        <v>2202</v>
      </c>
      <c r="C89" s="420"/>
      <c r="D89" s="420"/>
      <c r="E89" s="315"/>
      <c r="F89" s="318"/>
      <c r="G89" s="315"/>
      <c r="H89" s="315"/>
      <c r="I89" s="318"/>
      <c r="J89" s="320"/>
      <c r="K89" s="315"/>
      <c r="L89" s="317"/>
      <c r="M89" s="315"/>
      <c r="N89" s="315"/>
      <c r="O89" s="315"/>
      <c r="P89" s="315"/>
      <c r="Q89" s="315"/>
      <c r="R89" s="515"/>
      <c r="S89" s="533"/>
      <c r="T89" s="516"/>
      <c r="U89" s="533"/>
      <c r="V89" s="533"/>
      <c r="W89" s="107"/>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row>
    <row r="90" spans="1:114" s="557" customFormat="1" ht="24.05" customHeight="1">
      <c r="A90" s="366">
        <v>42179</v>
      </c>
      <c r="B90" s="326" t="s">
        <v>2149</v>
      </c>
      <c r="C90" s="551" t="s">
        <v>2448</v>
      </c>
      <c r="D90" s="551"/>
      <c r="E90" s="552" t="s">
        <v>1069</v>
      </c>
      <c r="F90" s="552" t="s">
        <v>1069</v>
      </c>
      <c r="G90" s="552" t="s">
        <v>1069</v>
      </c>
      <c r="H90" s="552" t="s">
        <v>1069</v>
      </c>
      <c r="I90" s="552" t="s">
        <v>1069</v>
      </c>
      <c r="J90" s="340">
        <v>42369</v>
      </c>
      <c r="K90" s="552"/>
      <c r="L90" s="552"/>
      <c r="M90" s="552"/>
      <c r="N90" s="553"/>
      <c r="O90" s="553"/>
      <c r="P90" s="553"/>
      <c r="Q90" s="553"/>
      <c r="R90" s="496" t="s">
        <v>2674</v>
      </c>
      <c r="S90" s="277" t="s">
        <v>2151</v>
      </c>
      <c r="T90" s="583" t="s">
        <v>2152</v>
      </c>
      <c r="U90" s="584" t="s">
        <v>2675</v>
      </c>
      <c r="V90" s="584" t="s">
        <v>2676</v>
      </c>
      <c r="W90" s="556"/>
    </row>
    <row r="91" spans="1:114" s="404" customFormat="1" ht="24.05" customHeight="1">
      <c r="A91" s="366">
        <v>42179</v>
      </c>
      <c r="B91" s="558" t="s">
        <v>235</v>
      </c>
      <c r="C91" s="559"/>
      <c r="D91" s="559"/>
      <c r="E91" s="560" t="s">
        <v>1069</v>
      </c>
      <c r="F91" s="560" t="s">
        <v>1069</v>
      </c>
      <c r="G91" s="560"/>
      <c r="H91" s="560" t="s">
        <v>1069</v>
      </c>
      <c r="I91" s="560" t="s">
        <v>1069</v>
      </c>
      <c r="J91" s="314">
        <v>42735</v>
      </c>
      <c r="K91" s="560"/>
      <c r="L91" s="561"/>
      <c r="M91" s="560"/>
      <c r="N91" s="560"/>
      <c r="O91" s="560"/>
      <c r="P91" s="560"/>
      <c r="Q91" s="560"/>
      <c r="R91" s="562" t="s">
        <v>236</v>
      </c>
      <c r="S91" s="563" t="s">
        <v>240</v>
      </c>
      <c r="T91" s="564" t="s">
        <v>239</v>
      </c>
      <c r="U91" s="565" t="s">
        <v>237</v>
      </c>
      <c r="V91" s="565" t="s">
        <v>238</v>
      </c>
      <c r="W91" s="556"/>
      <c r="X91" s="557"/>
      <c r="Y91" s="557"/>
      <c r="Z91" s="557"/>
      <c r="AA91" s="557"/>
      <c r="AB91" s="557"/>
      <c r="AC91" s="557"/>
      <c r="AD91" s="557"/>
      <c r="AE91" s="557"/>
      <c r="AF91" s="557"/>
      <c r="AG91" s="557"/>
      <c r="AH91" s="557"/>
      <c r="AI91" s="557"/>
      <c r="AJ91" s="557"/>
      <c r="AK91" s="557"/>
      <c r="AL91" s="557"/>
      <c r="AM91" s="557"/>
      <c r="AN91" s="557"/>
      <c r="AO91" s="557"/>
      <c r="AP91" s="557"/>
      <c r="AQ91" s="557"/>
      <c r="AR91" s="557"/>
      <c r="AS91" s="557"/>
      <c r="AT91" s="557"/>
      <c r="AU91" s="557"/>
      <c r="AV91" s="557"/>
      <c r="AW91" s="557"/>
      <c r="AX91" s="557"/>
      <c r="AY91" s="557"/>
      <c r="AZ91" s="557"/>
      <c r="BA91" s="557"/>
      <c r="BB91" s="557"/>
      <c r="BC91" s="557"/>
      <c r="BD91" s="557"/>
      <c r="BE91" s="557"/>
      <c r="BF91" s="557"/>
      <c r="BG91" s="557"/>
      <c r="BH91" s="557"/>
      <c r="BI91" s="557"/>
      <c r="BJ91" s="557"/>
      <c r="BK91" s="557"/>
      <c r="BL91" s="557"/>
      <c r="BM91" s="557"/>
      <c r="BN91" s="557"/>
      <c r="BO91" s="557"/>
      <c r="BP91" s="557"/>
      <c r="BQ91" s="557"/>
      <c r="BR91" s="557"/>
      <c r="BS91" s="557"/>
      <c r="BT91" s="557"/>
      <c r="BU91" s="557"/>
      <c r="BV91" s="557"/>
      <c r="BW91" s="557"/>
      <c r="BX91" s="557"/>
      <c r="BY91" s="557"/>
      <c r="BZ91" s="557"/>
      <c r="CA91" s="557"/>
      <c r="CB91" s="557"/>
      <c r="CC91" s="557"/>
      <c r="CD91" s="557"/>
      <c r="CE91" s="557"/>
      <c r="CF91" s="557"/>
      <c r="CG91" s="557"/>
      <c r="CH91" s="557"/>
      <c r="CI91" s="557"/>
      <c r="CJ91" s="557"/>
      <c r="CK91" s="557"/>
      <c r="CL91" s="557"/>
      <c r="CM91" s="557"/>
      <c r="CN91" s="557"/>
      <c r="CO91" s="557"/>
      <c r="CP91" s="557"/>
      <c r="CQ91" s="557"/>
      <c r="CR91" s="557"/>
      <c r="CS91" s="557"/>
      <c r="CT91" s="557"/>
      <c r="CU91" s="557"/>
      <c r="CV91" s="557"/>
      <c r="CW91" s="557"/>
      <c r="CX91" s="557"/>
      <c r="CY91" s="557"/>
      <c r="CZ91" s="557"/>
      <c r="DA91" s="557"/>
      <c r="DB91" s="557"/>
      <c r="DC91" s="557"/>
      <c r="DD91" s="557"/>
      <c r="DE91" s="557"/>
      <c r="DF91" s="557"/>
      <c r="DG91" s="557"/>
      <c r="DH91" s="557"/>
      <c r="DI91" s="557"/>
      <c r="DJ91" s="557"/>
    </row>
    <row r="92" spans="1:114" s="404" customFormat="1" ht="24.05" customHeight="1">
      <c r="A92" s="366">
        <v>42179</v>
      </c>
      <c r="B92" s="326" t="s">
        <v>2578</v>
      </c>
      <c r="C92" s="559"/>
      <c r="D92" s="559"/>
      <c r="E92" s="560"/>
      <c r="F92" s="560"/>
      <c r="G92" s="560"/>
      <c r="H92" s="560"/>
      <c r="I92" s="560"/>
      <c r="J92" s="314"/>
      <c r="K92" s="560"/>
      <c r="L92" s="561"/>
      <c r="M92" s="560"/>
      <c r="N92" s="560"/>
      <c r="O92" s="560"/>
      <c r="P92" s="560"/>
      <c r="Q92" s="560"/>
      <c r="R92" s="562" t="s">
        <v>1071</v>
      </c>
      <c r="S92" s="563" t="s">
        <v>559</v>
      </c>
      <c r="T92" s="564" t="s">
        <v>260</v>
      </c>
      <c r="U92" s="565" t="s">
        <v>258</v>
      </c>
      <c r="V92" s="565" t="s">
        <v>259</v>
      </c>
      <c r="W92" s="556"/>
      <c r="X92" s="557"/>
      <c r="Y92" s="557"/>
      <c r="Z92" s="557"/>
      <c r="AA92" s="557"/>
      <c r="AB92" s="557"/>
      <c r="AC92" s="557"/>
      <c r="AD92" s="557"/>
      <c r="AE92" s="557"/>
      <c r="AF92" s="557"/>
      <c r="AG92" s="557"/>
      <c r="AH92" s="557"/>
      <c r="AI92" s="557"/>
      <c r="AJ92" s="557"/>
      <c r="AK92" s="557"/>
      <c r="AL92" s="557"/>
      <c r="AM92" s="557"/>
      <c r="AN92" s="557"/>
      <c r="AO92" s="557"/>
      <c r="AP92" s="557"/>
      <c r="AQ92" s="557"/>
      <c r="AR92" s="557"/>
      <c r="AS92" s="557"/>
      <c r="AT92" s="557"/>
      <c r="AU92" s="557"/>
      <c r="AV92" s="557"/>
      <c r="AW92" s="557"/>
      <c r="AX92" s="557"/>
      <c r="AY92" s="557"/>
      <c r="AZ92" s="557"/>
      <c r="BA92" s="557"/>
      <c r="BB92" s="557"/>
      <c r="BC92" s="557"/>
      <c r="BD92" s="557"/>
      <c r="BE92" s="557"/>
      <c r="BF92" s="557"/>
      <c r="BG92" s="557"/>
      <c r="BH92" s="557"/>
      <c r="BI92" s="557"/>
      <c r="BJ92" s="557"/>
      <c r="BK92" s="557"/>
      <c r="BL92" s="557"/>
      <c r="BM92" s="557"/>
      <c r="BN92" s="557"/>
      <c r="BO92" s="557"/>
      <c r="BP92" s="557"/>
      <c r="BQ92" s="557"/>
      <c r="BR92" s="557"/>
      <c r="BS92" s="557"/>
      <c r="BT92" s="557"/>
      <c r="BU92" s="557"/>
      <c r="BV92" s="557"/>
      <c r="BW92" s="557"/>
      <c r="BX92" s="557"/>
      <c r="BY92" s="557"/>
      <c r="BZ92" s="557"/>
      <c r="CA92" s="557"/>
      <c r="CB92" s="557"/>
      <c r="CC92" s="557"/>
      <c r="CD92" s="557"/>
      <c r="CE92" s="557"/>
      <c r="CF92" s="557"/>
      <c r="CG92" s="557"/>
      <c r="CH92" s="557"/>
      <c r="CI92" s="557"/>
      <c r="CJ92" s="557"/>
      <c r="CK92" s="557"/>
      <c r="CL92" s="557"/>
      <c r="CM92" s="557"/>
      <c r="CN92" s="557"/>
      <c r="CO92" s="557"/>
      <c r="CP92" s="557"/>
      <c r="CQ92" s="557"/>
      <c r="CR92" s="557"/>
      <c r="CS92" s="557"/>
      <c r="CT92" s="557"/>
      <c r="CU92" s="557"/>
      <c r="CV92" s="557"/>
      <c r="CW92" s="557"/>
      <c r="CX92" s="557"/>
      <c r="CY92" s="557"/>
      <c r="CZ92" s="557"/>
      <c r="DA92" s="557"/>
      <c r="DB92" s="557"/>
      <c r="DC92" s="557"/>
      <c r="DD92" s="557"/>
      <c r="DE92" s="557"/>
      <c r="DF92" s="557"/>
      <c r="DG92" s="557"/>
      <c r="DH92" s="557"/>
      <c r="DI92" s="557"/>
      <c r="DJ92" s="557"/>
    </row>
    <row r="93" spans="1:114" s="404" customFormat="1" ht="24.05" customHeight="1">
      <c r="A93" s="366">
        <v>42179</v>
      </c>
      <c r="B93" s="326" t="s">
        <v>2579</v>
      </c>
      <c r="C93" s="559" t="s">
        <v>2442</v>
      </c>
      <c r="D93" s="559"/>
      <c r="E93" s="560" t="s">
        <v>1069</v>
      </c>
      <c r="F93" s="560" t="s">
        <v>1069</v>
      </c>
      <c r="G93" s="560" t="s">
        <v>1069</v>
      </c>
      <c r="H93" s="560" t="s">
        <v>1069</v>
      </c>
      <c r="I93" s="560" t="s">
        <v>1069</v>
      </c>
      <c r="J93" s="314">
        <v>42460</v>
      </c>
      <c r="K93" s="560"/>
      <c r="L93" s="314"/>
      <c r="M93" s="560"/>
      <c r="N93" s="560"/>
      <c r="O93" s="560"/>
      <c r="P93" s="560"/>
      <c r="Q93" s="560"/>
      <c r="R93" s="566" t="s">
        <v>2391</v>
      </c>
      <c r="S93" s="563" t="s">
        <v>284</v>
      </c>
      <c r="T93" s="564" t="s">
        <v>2392</v>
      </c>
      <c r="U93" s="565" t="s">
        <v>2393</v>
      </c>
      <c r="V93" s="565" t="s">
        <v>282</v>
      </c>
      <c r="W93" s="556"/>
      <c r="X93" s="557"/>
      <c r="Y93" s="557"/>
      <c r="Z93" s="557"/>
      <c r="AA93" s="557"/>
      <c r="AB93" s="557"/>
      <c r="AC93" s="557"/>
      <c r="AD93" s="557"/>
      <c r="AE93" s="557"/>
      <c r="AF93" s="557"/>
      <c r="AG93" s="557"/>
      <c r="AH93" s="557"/>
      <c r="AI93" s="557"/>
      <c r="AJ93" s="557"/>
      <c r="AK93" s="557"/>
      <c r="AL93" s="557"/>
      <c r="AM93" s="557"/>
      <c r="AN93" s="557"/>
      <c r="AO93" s="557"/>
      <c r="AP93" s="557"/>
      <c r="AQ93" s="557"/>
      <c r="AR93" s="557"/>
      <c r="AS93" s="557"/>
      <c r="AT93" s="557"/>
      <c r="AU93" s="557"/>
      <c r="AV93" s="557"/>
      <c r="AW93" s="557"/>
      <c r="AX93" s="557"/>
      <c r="AY93" s="557"/>
      <c r="AZ93" s="557"/>
      <c r="BA93" s="557"/>
      <c r="BB93" s="557"/>
      <c r="BC93" s="557"/>
      <c r="BD93" s="557"/>
      <c r="BE93" s="557"/>
      <c r="BF93" s="557"/>
      <c r="BG93" s="557"/>
      <c r="BH93" s="557"/>
      <c r="BI93" s="557"/>
      <c r="BJ93" s="557"/>
      <c r="BK93" s="557"/>
      <c r="BL93" s="557"/>
      <c r="BM93" s="557"/>
      <c r="BN93" s="557"/>
      <c r="BO93" s="557"/>
      <c r="BP93" s="557"/>
      <c r="BQ93" s="557"/>
      <c r="BR93" s="557"/>
      <c r="BS93" s="557"/>
      <c r="BT93" s="557"/>
      <c r="BU93" s="557"/>
      <c r="BV93" s="557"/>
      <c r="BW93" s="557"/>
      <c r="BX93" s="557"/>
      <c r="BY93" s="557"/>
      <c r="BZ93" s="557"/>
      <c r="CA93" s="557"/>
      <c r="CB93" s="557"/>
      <c r="CC93" s="557"/>
      <c r="CD93" s="557"/>
      <c r="CE93" s="557"/>
      <c r="CF93" s="557"/>
      <c r="CG93" s="557"/>
      <c r="CH93" s="557"/>
      <c r="CI93" s="557"/>
      <c r="CJ93" s="557"/>
      <c r="CK93" s="557"/>
      <c r="CL93" s="557"/>
      <c r="CM93" s="557"/>
      <c r="CN93" s="557"/>
      <c r="CO93" s="557"/>
      <c r="CP93" s="557"/>
      <c r="CQ93" s="557"/>
      <c r="CR93" s="557"/>
      <c r="CS93" s="557"/>
      <c r="CT93" s="557"/>
      <c r="CU93" s="557"/>
      <c r="CV93" s="557"/>
      <c r="CW93" s="557"/>
      <c r="CX93" s="557"/>
      <c r="CY93" s="557"/>
      <c r="CZ93" s="557"/>
      <c r="DA93" s="557"/>
      <c r="DB93" s="557"/>
      <c r="DC93" s="557"/>
      <c r="DD93" s="557"/>
      <c r="DE93" s="557"/>
      <c r="DF93" s="557"/>
      <c r="DG93" s="557"/>
      <c r="DH93" s="557"/>
      <c r="DI93" s="557"/>
      <c r="DJ93" s="557"/>
    </row>
    <row r="94" spans="1:114" s="404" customFormat="1" ht="24.05" customHeight="1">
      <c r="A94" s="366"/>
      <c r="B94" s="326" t="s">
        <v>2544</v>
      </c>
      <c r="C94" s="559"/>
      <c r="D94" s="559"/>
      <c r="E94" s="560"/>
      <c r="F94" s="560"/>
      <c r="G94" s="560"/>
      <c r="H94" s="560"/>
      <c r="I94" s="560"/>
      <c r="J94" s="314"/>
      <c r="K94" s="560"/>
      <c r="L94" s="561"/>
      <c r="M94" s="560"/>
      <c r="N94" s="560"/>
      <c r="O94" s="560"/>
      <c r="P94" s="560"/>
      <c r="Q94" s="560"/>
      <c r="R94" s="554"/>
      <c r="S94" s="555"/>
      <c r="T94" s="567"/>
      <c r="U94" s="555"/>
      <c r="V94" s="555"/>
      <c r="W94" s="556"/>
      <c r="X94" s="557"/>
      <c r="Y94" s="557"/>
      <c r="Z94" s="557"/>
      <c r="AA94" s="557"/>
      <c r="AB94" s="557"/>
      <c r="AC94" s="557"/>
      <c r="AD94" s="557"/>
      <c r="AE94" s="557"/>
      <c r="AF94" s="557"/>
      <c r="AG94" s="557"/>
      <c r="AH94" s="557"/>
      <c r="AI94" s="557"/>
      <c r="AJ94" s="557"/>
      <c r="AK94" s="557"/>
      <c r="AL94" s="557"/>
      <c r="AM94" s="557"/>
      <c r="AN94" s="557"/>
      <c r="AO94" s="557"/>
      <c r="AP94" s="557"/>
      <c r="AQ94" s="557"/>
      <c r="AR94" s="557"/>
      <c r="AS94" s="557"/>
      <c r="AT94" s="557"/>
      <c r="AU94" s="557"/>
      <c r="AV94" s="557"/>
      <c r="AW94" s="557"/>
      <c r="AX94" s="557"/>
      <c r="AY94" s="557"/>
      <c r="AZ94" s="557"/>
      <c r="BA94" s="557"/>
      <c r="BB94" s="557"/>
      <c r="BC94" s="557"/>
      <c r="BD94" s="557"/>
      <c r="BE94" s="557"/>
      <c r="BF94" s="557"/>
      <c r="BG94" s="557"/>
      <c r="BH94" s="557"/>
      <c r="BI94" s="557"/>
      <c r="BJ94" s="557"/>
      <c r="BK94" s="557"/>
      <c r="BL94" s="557"/>
      <c r="BM94" s="557"/>
      <c r="BN94" s="557"/>
      <c r="BO94" s="557"/>
      <c r="BP94" s="557"/>
      <c r="BQ94" s="557"/>
      <c r="BR94" s="557"/>
      <c r="BS94" s="557"/>
      <c r="BT94" s="557"/>
      <c r="BU94" s="557"/>
      <c r="BV94" s="557"/>
      <c r="BW94" s="557"/>
      <c r="BX94" s="557"/>
      <c r="BY94" s="557"/>
      <c r="BZ94" s="557"/>
      <c r="CA94" s="557"/>
      <c r="CB94" s="557"/>
      <c r="CC94" s="557"/>
      <c r="CD94" s="557"/>
      <c r="CE94" s="557"/>
      <c r="CF94" s="557"/>
      <c r="CG94" s="557"/>
      <c r="CH94" s="557"/>
      <c r="CI94" s="557"/>
      <c r="CJ94" s="557"/>
      <c r="CK94" s="557"/>
      <c r="CL94" s="557"/>
      <c r="CM94" s="557"/>
      <c r="CN94" s="557"/>
      <c r="CO94" s="557"/>
      <c r="CP94" s="557"/>
      <c r="CQ94" s="557"/>
      <c r="CR94" s="557"/>
      <c r="CS94" s="557"/>
      <c r="CT94" s="557"/>
      <c r="CU94" s="557"/>
      <c r="CV94" s="557"/>
      <c r="CW94" s="557"/>
      <c r="CX94" s="557"/>
      <c r="CY94" s="557"/>
      <c r="CZ94" s="557"/>
      <c r="DA94" s="557"/>
      <c r="DB94" s="557"/>
      <c r="DC94" s="557"/>
      <c r="DD94" s="557"/>
      <c r="DE94" s="557"/>
      <c r="DF94" s="557"/>
      <c r="DG94" s="557"/>
      <c r="DH94" s="557"/>
      <c r="DI94" s="557"/>
      <c r="DJ94" s="557"/>
    </row>
    <row r="95" spans="1:114" s="404" customFormat="1" ht="24.05" customHeight="1">
      <c r="A95" s="568"/>
      <c r="B95" s="569" t="s">
        <v>2563</v>
      </c>
      <c r="C95" s="570" t="s">
        <v>2647</v>
      </c>
      <c r="D95" s="570"/>
      <c r="E95" s="571" t="s">
        <v>1069</v>
      </c>
      <c r="F95" s="571" t="s">
        <v>1069</v>
      </c>
      <c r="G95" s="571" t="s">
        <v>1069</v>
      </c>
      <c r="H95" s="571"/>
      <c r="I95" s="571"/>
      <c r="J95" s="572"/>
      <c r="K95" s="571"/>
      <c r="L95" s="572"/>
      <c r="M95" s="571"/>
      <c r="N95" s="571"/>
      <c r="O95" s="571"/>
      <c r="P95" s="571"/>
      <c r="Q95" s="571"/>
      <c r="R95" s="573"/>
      <c r="S95" s="563"/>
      <c r="T95" s="574"/>
      <c r="U95" s="575"/>
      <c r="V95" s="575"/>
      <c r="W95" s="556"/>
      <c r="X95" s="557"/>
      <c r="Y95" s="557"/>
      <c r="Z95" s="557"/>
      <c r="AA95" s="557"/>
      <c r="AB95" s="557"/>
      <c r="AC95" s="557"/>
      <c r="AD95" s="557"/>
      <c r="AE95" s="557"/>
      <c r="AF95" s="557"/>
      <c r="AG95" s="557"/>
      <c r="AH95" s="557"/>
      <c r="AI95" s="557"/>
      <c r="AJ95" s="557"/>
      <c r="AK95" s="557"/>
      <c r="AL95" s="557"/>
      <c r="AM95" s="557"/>
      <c r="AN95" s="557"/>
      <c r="AO95" s="557"/>
      <c r="AP95" s="557"/>
      <c r="AQ95" s="557"/>
      <c r="AR95" s="557"/>
      <c r="AS95" s="557"/>
      <c r="AT95" s="557"/>
      <c r="AU95" s="557"/>
      <c r="AV95" s="557"/>
      <c r="AW95" s="557"/>
      <c r="AX95" s="557"/>
      <c r="AY95" s="557"/>
      <c r="AZ95" s="557"/>
      <c r="BA95" s="557"/>
      <c r="BB95" s="557"/>
      <c r="BC95" s="557"/>
      <c r="BD95" s="557"/>
      <c r="BE95" s="557"/>
      <c r="BF95" s="557"/>
      <c r="BG95" s="557"/>
      <c r="BH95" s="557"/>
      <c r="BI95" s="557"/>
      <c r="BJ95" s="557"/>
      <c r="BK95" s="557"/>
      <c r="BL95" s="557"/>
      <c r="BM95" s="557"/>
      <c r="BN95" s="557"/>
      <c r="BO95" s="557"/>
      <c r="BP95" s="557"/>
      <c r="BQ95" s="557"/>
      <c r="BR95" s="557"/>
      <c r="BS95" s="557"/>
      <c r="BT95" s="557"/>
      <c r="BU95" s="557"/>
      <c r="BV95" s="557"/>
      <c r="BW95" s="557"/>
      <c r="BX95" s="557"/>
      <c r="BY95" s="557"/>
      <c r="BZ95" s="557"/>
      <c r="CA95" s="557"/>
      <c r="CB95" s="557"/>
      <c r="CC95" s="557"/>
      <c r="CD95" s="557"/>
      <c r="CE95" s="557"/>
      <c r="CF95" s="557"/>
      <c r="CG95" s="557"/>
      <c r="CH95" s="557"/>
      <c r="CI95" s="557"/>
      <c r="CJ95" s="557"/>
      <c r="CK95" s="557"/>
      <c r="CL95" s="557"/>
      <c r="CM95" s="557"/>
      <c r="CN95" s="557"/>
      <c r="CO95" s="557"/>
      <c r="CP95" s="557"/>
      <c r="CQ95" s="557"/>
      <c r="CR95" s="557"/>
      <c r="CS95" s="557"/>
      <c r="CT95" s="557"/>
      <c r="CU95" s="557"/>
      <c r="CV95" s="557"/>
      <c r="CW95" s="557"/>
      <c r="CX95" s="557"/>
      <c r="CY95" s="557"/>
      <c r="CZ95" s="557"/>
      <c r="DA95" s="557"/>
      <c r="DB95" s="557"/>
      <c r="DC95" s="557"/>
      <c r="DD95" s="557"/>
      <c r="DE95" s="557"/>
      <c r="DF95" s="557"/>
      <c r="DG95" s="557"/>
      <c r="DH95" s="557"/>
      <c r="DI95" s="557"/>
      <c r="DJ95" s="557"/>
    </row>
    <row r="96" spans="1:114" s="404" customFormat="1" ht="24.05" customHeight="1">
      <c r="A96" s="366">
        <v>42179</v>
      </c>
      <c r="B96" s="326" t="s">
        <v>2250</v>
      </c>
      <c r="C96" s="559"/>
      <c r="D96" s="559"/>
      <c r="E96" s="560"/>
      <c r="F96" s="560"/>
      <c r="G96" s="560"/>
      <c r="H96" s="560"/>
      <c r="I96" s="560"/>
      <c r="J96" s="314"/>
      <c r="K96" s="560"/>
      <c r="L96" s="314"/>
      <c r="M96" s="560"/>
      <c r="N96" s="560"/>
      <c r="O96" s="560"/>
      <c r="P96" s="560"/>
      <c r="Q96" s="560"/>
      <c r="R96" s="562" t="s">
        <v>527</v>
      </c>
      <c r="S96" s="563" t="s">
        <v>531</v>
      </c>
      <c r="T96" s="564" t="s">
        <v>530</v>
      </c>
      <c r="U96" s="565" t="s">
        <v>528</v>
      </c>
      <c r="V96" s="565" t="s">
        <v>529</v>
      </c>
      <c r="W96" s="556"/>
      <c r="X96" s="557"/>
      <c r="Y96" s="557"/>
      <c r="Z96" s="557"/>
      <c r="AA96" s="557"/>
      <c r="AB96" s="557"/>
      <c r="AC96" s="557"/>
      <c r="AD96" s="557"/>
      <c r="AE96" s="557"/>
      <c r="AF96" s="557"/>
      <c r="AG96" s="557"/>
      <c r="AH96" s="557"/>
      <c r="AI96" s="557"/>
      <c r="AJ96" s="557"/>
      <c r="AK96" s="557"/>
      <c r="AL96" s="557"/>
      <c r="AM96" s="557"/>
      <c r="AN96" s="557"/>
      <c r="AO96" s="557"/>
      <c r="AP96" s="557"/>
      <c r="AQ96" s="557"/>
      <c r="AR96" s="557"/>
      <c r="AS96" s="557"/>
      <c r="AT96" s="557"/>
      <c r="AU96" s="557"/>
      <c r="AV96" s="557"/>
      <c r="AW96" s="557"/>
      <c r="AX96" s="557"/>
      <c r="AY96" s="557"/>
      <c r="AZ96" s="557"/>
      <c r="BA96" s="557"/>
      <c r="BB96" s="557"/>
      <c r="BC96" s="557"/>
      <c r="BD96" s="557"/>
      <c r="BE96" s="557"/>
      <c r="BF96" s="557"/>
      <c r="BG96" s="557"/>
      <c r="BH96" s="557"/>
      <c r="BI96" s="557"/>
      <c r="BJ96" s="557"/>
      <c r="BK96" s="557"/>
      <c r="BL96" s="557"/>
      <c r="BM96" s="557"/>
      <c r="BN96" s="557"/>
      <c r="BO96" s="557"/>
      <c r="BP96" s="557"/>
      <c r="BQ96" s="557"/>
      <c r="BR96" s="557"/>
      <c r="BS96" s="557"/>
      <c r="BT96" s="557"/>
      <c r="BU96" s="557"/>
      <c r="BV96" s="557"/>
      <c r="BW96" s="557"/>
      <c r="BX96" s="557"/>
      <c r="BY96" s="557"/>
      <c r="BZ96" s="557"/>
      <c r="CA96" s="557"/>
      <c r="CB96" s="557"/>
      <c r="CC96" s="557"/>
      <c r="CD96" s="557"/>
      <c r="CE96" s="557"/>
      <c r="CF96" s="557"/>
      <c r="CG96" s="557"/>
      <c r="CH96" s="557"/>
      <c r="CI96" s="557"/>
      <c r="CJ96" s="557"/>
      <c r="CK96" s="557"/>
      <c r="CL96" s="557"/>
      <c r="CM96" s="557"/>
      <c r="CN96" s="557"/>
      <c r="CO96" s="557"/>
      <c r="CP96" s="557"/>
      <c r="CQ96" s="557"/>
      <c r="CR96" s="557"/>
      <c r="CS96" s="557"/>
      <c r="CT96" s="557"/>
      <c r="CU96" s="557"/>
      <c r="CV96" s="557"/>
      <c r="CW96" s="557"/>
      <c r="CX96" s="557"/>
      <c r="CY96" s="557"/>
      <c r="CZ96" s="557"/>
      <c r="DA96" s="557"/>
      <c r="DB96" s="557"/>
      <c r="DC96" s="557"/>
      <c r="DD96" s="557"/>
      <c r="DE96" s="557"/>
      <c r="DF96" s="557"/>
      <c r="DG96" s="557"/>
      <c r="DH96" s="557"/>
      <c r="DI96" s="557"/>
      <c r="DJ96" s="557"/>
    </row>
    <row r="97" spans="1:22" ht="24.05" customHeight="1">
      <c r="A97" s="433"/>
      <c r="B97" s="478" t="s">
        <v>2468</v>
      </c>
      <c r="C97" s="434" t="s">
        <v>2492</v>
      </c>
      <c r="D97" s="434"/>
      <c r="E97" s="435" t="s">
        <v>1069</v>
      </c>
      <c r="F97" s="329" t="s">
        <v>2310</v>
      </c>
      <c r="G97" s="316" t="s">
        <v>1069</v>
      </c>
      <c r="H97" s="316" t="s">
        <v>1069</v>
      </c>
      <c r="I97" s="329" t="s">
        <v>2310</v>
      </c>
      <c r="J97" s="328">
        <v>42735</v>
      </c>
      <c r="K97" s="435" t="s">
        <v>1069</v>
      </c>
      <c r="L97" s="438"/>
      <c r="M97" s="435"/>
      <c r="N97" s="435"/>
      <c r="O97" s="435"/>
      <c r="P97" s="435"/>
      <c r="Q97" s="435"/>
      <c r="R97" s="550"/>
      <c r="S97" s="408"/>
      <c r="T97" s="504"/>
      <c r="U97" s="369"/>
      <c r="V97" s="369"/>
    </row>
  </sheetData>
  <hyperlinks>
    <hyperlink ref="S7" r:id="rId1" xr:uid="{00000000-0004-0000-0500-000000000000}"/>
    <hyperlink ref="S91" r:id="rId2" xr:uid="{00000000-0004-0000-0500-000001000000}"/>
    <hyperlink ref="S19" r:id="rId3" xr:uid="{00000000-0004-0000-0500-000002000000}"/>
    <hyperlink ref="S20" r:id="rId4" xr:uid="{00000000-0004-0000-0500-000003000000}"/>
    <hyperlink ref="S71" r:id="rId5" xr:uid="{00000000-0004-0000-0500-000004000000}"/>
    <hyperlink ref="S92" r:id="rId6" xr:uid="{00000000-0004-0000-0500-000005000000}"/>
    <hyperlink ref="S14" r:id="rId7" xr:uid="{00000000-0004-0000-0500-000006000000}"/>
    <hyperlink ref="S42" location="'WIA Contact '!A1" display="ron@rsthomas.net" xr:uid="{00000000-0004-0000-0500-000007000000}"/>
    <hyperlink ref="S96" r:id="rId8" xr:uid="{00000000-0004-0000-0500-000008000000}"/>
    <hyperlink ref="S38" r:id="rId9" xr:uid="{00000000-0004-0000-0500-000009000000}"/>
    <hyperlink ref="S41" r:id="rId10" xr:uid="{00000000-0004-0000-0500-00000A000000}"/>
    <hyperlink ref="S85" r:id="rId11" xr:uid="{00000000-0004-0000-0500-00000B000000}"/>
    <hyperlink ref="S35" r:id="rId12" xr:uid="{00000000-0004-0000-0500-00000C000000}"/>
    <hyperlink ref="S15" r:id="rId13" xr:uid="{00000000-0004-0000-0500-00000D000000}"/>
    <hyperlink ref="S66" r:id="rId14" xr:uid="{00000000-0004-0000-0500-00000E000000}"/>
    <hyperlink ref="S64" r:id="rId15" xr:uid="{00000000-0004-0000-0500-00000F000000}"/>
    <hyperlink ref="S3" r:id="rId16" xr:uid="{00000000-0004-0000-0500-000010000000}"/>
    <hyperlink ref="S79" r:id="rId17" xr:uid="{00000000-0004-0000-0500-000011000000}"/>
    <hyperlink ref="S23" r:id="rId18" display="mailto:ftamez@ging.org" xr:uid="{00000000-0004-0000-0500-000012000000}"/>
    <hyperlink ref="S93" r:id="rId19" xr:uid="{00000000-0004-0000-0500-000013000000}"/>
    <hyperlink ref="S84" r:id="rId20" xr:uid="{00000000-0004-0000-0500-000014000000}"/>
    <hyperlink ref="S21" r:id="rId21" xr:uid="{00000000-0004-0000-0500-000015000000}"/>
    <hyperlink ref="S24" r:id="rId22" xr:uid="{00000000-0004-0000-0500-000016000000}"/>
    <hyperlink ref="S8" r:id="rId23" xr:uid="{00000000-0004-0000-0500-000017000000}"/>
    <hyperlink ref="S59" r:id="rId24" xr:uid="{00000000-0004-0000-0500-000018000000}"/>
    <hyperlink ref="S88" r:id="rId25" xr:uid="{00000000-0004-0000-0500-000019000000}"/>
    <hyperlink ref="S74" r:id="rId26" xr:uid="{00000000-0004-0000-0500-00001A000000}"/>
    <hyperlink ref="S45" r:id="rId27" xr:uid="{00000000-0004-0000-0500-00001B000000}"/>
    <hyperlink ref="S5" r:id="rId28" xr:uid="{00000000-0004-0000-0500-00001C000000}"/>
    <hyperlink ref="S25" r:id="rId29" xr:uid="{00000000-0004-0000-0500-00001D000000}"/>
    <hyperlink ref="S26" r:id="rId30" xr:uid="{00000000-0004-0000-0500-00001E000000}"/>
    <hyperlink ref="S28" r:id="rId31" xr:uid="{00000000-0004-0000-0500-00001F000000}"/>
    <hyperlink ref="S31" r:id="rId32" xr:uid="{00000000-0004-0000-0500-000020000000}"/>
    <hyperlink ref="S33" r:id="rId33" xr:uid="{00000000-0004-0000-0500-000021000000}"/>
    <hyperlink ref="S44" r:id="rId34" xr:uid="{00000000-0004-0000-0500-000022000000}"/>
    <hyperlink ref="S2" r:id="rId35" xr:uid="{00000000-0004-0000-0500-000023000000}"/>
    <hyperlink ref="S29" r:id="rId36" xr:uid="{00000000-0004-0000-0500-000024000000}"/>
    <hyperlink ref="S62" r:id="rId37" xr:uid="{00000000-0004-0000-0500-000025000000}"/>
    <hyperlink ref="S13" r:id="rId38" xr:uid="{00000000-0004-0000-0500-000026000000}"/>
    <hyperlink ref="S48" r:id="rId39" xr:uid="{00000000-0004-0000-0500-000027000000}"/>
    <hyperlink ref="S65" r:id="rId40" xr:uid="{00000000-0004-0000-0500-000028000000}"/>
    <hyperlink ref="S12" r:id="rId41" xr:uid="{00000000-0004-0000-0500-000029000000}"/>
    <hyperlink ref="S30" r:id="rId42" xr:uid="{00000000-0004-0000-0500-00002A000000}"/>
    <hyperlink ref="S10" r:id="rId43" xr:uid="{00000000-0004-0000-0500-00002B000000}"/>
    <hyperlink ref="S50" r:id="rId44" xr:uid="{00000000-0004-0000-0500-00002C000000}"/>
    <hyperlink ref="S37" r:id="rId45" xr:uid="{00000000-0004-0000-0500-00002D000000}"/>
    <hyperlink ref="S17" r:id="rId46" xr:uid="{00000000-0004-0000-0500-00002E000000}"/>
    <hyperlink ref="S67" r:id="rId47" xr:uid="{00000000-0004-0000-0500-00002F000000}"/>
    <hyperlink ref="S43" r:id="rId48" xr:uid="{00000000-0004-0000-0500-000030000000}"/>
    <hyperlink ref="S60" r:id="rId49" xr:uid="{00000000-0004-0000-0500-000031000000}"/>
    <hyperlink ref="S49" r:id="rId50" xr:uid="{00000000-0004-0000-0500-000032000000}"/>
    <hyperlink ref="S80" r:id="rId51" xr:uid="{00000000-0004-0000-0500-000033000000}"/>
    <hyperlink ref="S6" r:id="rId52" xr:uid="{00000000-0004-0000-0500-000034000000}"/>
    <hyperlink ref="S18" r:id="rId53" display="mailto:dovetechnology@yahoo.com" xr:uid="{00000000-0004-0000-0500-000035000000}"/>
    <hyperlink ref="S34" r:id="rId54" xr:uid="{00000000-0004-0000-0500-000036000000}"/>
    <hyperlink ref="S16" r:id="rId55" xr:uid="{00000000-0004-0000-0500-000037000000}"/>
    <hyperlink ref="S40" r:id="rId56" xr:uid="{00000000-0004-0000-0500-000038000000}"/>
    <hyperlink ref="S39" r:id="rId57" display="mailto:kevin@pmcga.com" xr:uid="{00000000-0004-0000-0500-000039000000}"/>
    <hyperlink ref="S46" r:id="rId58" xr:uid="{00000000-0004-0000-0500-00003A000000}"/>
    <hyperlink ref="S32" r:id="rId59" xr:uid="{00000000-0004-0000-0500-00003B000000}"/>
    <hyperlink ref="S36" r:id="rId60" xr:uid="{00000000-0004-0000-0500-00003C000000}"/>
    <hyperlink ref="S90" r:id="rId61" xr:uid="{00000000-0004-0000-0500-00003D000000}"/>
    <hyperlink ref="X21" r:id="rId62" xr:uid="{00000000-0004-0000-0500-00003E000000}"/>
  </hyperlinks>
  <pageMargins left="0" right="0" top="0.25" bottom="0.25" header="0.3" footer="0.3"/>
  <pageSetup scale="65" orientation="landscape" verticalDpi="1200" r:id="rId63"/>
  <legacyDrawing r:id="rId6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1"/>
  <sheetViews>
    <sheetView workbookViewId="0">
      <selection activeCell="B65" sqref="B65"/>
    </sheetView>
  </sheetViews>
  <sheetFormatPr defaultColWidth="9.109375" defaultRowHeight="15.75"/>
  <cols>
    <col min="1" max="1" width="12.6640625" style="27" bestFit="1" customWidth="1"/>
    <col min="2" max="2" width="74.44140625" style="27" bestFit="1" customWidth="1"/>
    <col min="3" max="3" width="12.88671875" style="27" customWidth="1"/>
    <col min="4" max="4" width="9.109375" style="38" customWidth="1"/>
    <col min="5" max="5" width="9.109375" style="27" customWidth="1"/>
    <col min="6" max="6" width="9.109375" style="38" customWidth="1"/>
    <col min="7" max="7" width="9.109375" style="27" customWidth="1"/>
    <col min="8" max="8" width="9.6640625" style="27" customWidth="1"/>
    <col min="9" max="11" width="13" style="27" bestFit="1" customWidth="1"/>
    <col min="12" max="15" width="9.109375" style="27" customWidth="1"/>
    <col min="16" max="16" width="13" style="27" customWidth="1"/>
    <col min="17" max="17" width="29.88671875" style="27" customWidth="1"/>
    <col min="18" max="18" width="38.6640625" style="27" bestFit="1" customWidth="1"/>
    <col min="19" max="19" width="22.88671875" style="27" bestFit="1" customWidth="1"/>
    <col min="20" max="20" width="44.33203125" style="27" bestFit="1" customWidth="1"/>
    <col min="21" max="21" width="29" style="27" bestFit="1" customWidth="1"/>
    <col min="22" max="22" width="31.5546875" style="587" customWidth="1"/>
    <col min="23" max="16384" width="9.109375" style="27"/>
  </cols>
  <sheetData>
    <row r="1" spans="1:22" ht="75.8" customHeight="1">
      <c r="A1" s="625" t="s">
        <v>2040</v>
      </c>
      <c r="B1" s="626" t="s">
        <v>2689</v>
      </c>
      <c r="C1" s="617" t="s">
        <v>2014</v>
      </c>
      <c r="D1" s="616" t="s">
        <v>1997</v>
      </c>
      <c r="E1" s="616" t="s">
        <v>1998</v>
      </c>
      <c r="F1" s="616" t="s">
        <v>1999</v>
      </c>
      <c r="G1" s="616" t="s">
        <v>1849</v>
      </c>
      <c r="H1" s="616" t="s">
        <v>1973</v>
      </c>
      <c r="I1" s="617" t="s">
        <v>2000</v>
      </c>
      <c r="J1" s="618" t="s">
        <v>1574</v>
      </c>
      <c r="K1" s="619" t="s">
        <v>2011</v>
      </c>
      <c r="L1" s="616" t="s">
        <v>2012</v>
      </c>
      <c r="M1" s="616" t="s">
        <v>2048</v>
      </c>
      <c r="N1" s="616" t="s">
        <v>2013</v>
      </c>
      <c r="O1" s="616" t="s">
        <v>2051</v>
      </c>
      <c r="P1" s="617" t="s">
        <v>2052</v>
      </c>
      <c r="Q1" s="615" t="s">
        <v>212</v>
      </c>
      <c r="R1" s="615" t="s">
        <v>216</v>
      </c>
      <c r="S1" s="615" t="s">
        <v>215</v>
      </c>
      <c r="T1" s="615" t="s">
        <v>213</v>
      </c>
      <c r="U1" s="620" t="s">
        <v>214</v>
      </c>
      <c r="V1" s="627" t="s">
        <v>2565</v>
      </c>
    </row>
    <row r="2" spans="1:22" ht="24.05" customHeight="1">
      <c r="A2" s="585">
        <v>42726</v>
      </c>
      <c r="B2" s="439" t="s">
        <v>2520</v>
      </c>
      <c r="C2" s="434" t="s">
        <v>2831</v>
      </c>
      <c r="D2" s="435" t="s">
        <v>1069</v>
      </c>
      <c r="E2" s="435" t="s">
        <v>1069</v>
      </c>
      <c r="F2" s="435" t="s">
        <v>1069</v>
      </c>
      <c r="G2" s="435" t="s">
        <v>1069</v>
      </c>
      <c r="H2" s="436" t="s">
        <v>1069</v>
      </c>
      <c r="I2" s="586">
        <v>42369</v>
      </c>
      <c r="J2" s="435" t="s">
        <v>1069</v>
      </c>
      <c r="K2" s="613">
        <v>42643</v>
      </c>
      <c r="L2" s="435"/>
      <c r="M2" s="435"/>
      <c r="N2" s="435"/>
      <c r="O2" s="435"/>
      <c r="P2" s="435"/>
      <c r="Q2" s="593" t="s">
        <v>1527</v>
      </c>
      <c r="R2" s="589" t="s">
        <v>1528</v>
      </c>
      <c r="S2" s="590" t="s">
        <v>2003</v>
      </c>
      <c r="T2" s="591" t="s">
        <v>2755</v>
      </c>
      <c r="U2" s="591" t="s">
        <v>226</v>
      </c>
    </row>
    <row r="3" spans="1:22" ht="24.05" customHeight="1">
      <c r="A3" s="585">
        <v>42726</v>
      </c>
      <c r="B3" s="439" t="s">
        <v>2465</v>
      </c>
      <c r="C3" s="411" t="s">
        <v>2453</v>
      </c>
      <c r="D3" s="411" t="s">
        <v>1069</v>
      </c>
      <c r="E3" s="411" t="s">
        <v>1069</v>
      </c>
      <c r="F3" s="411" t="s">
        <v>1069</v>
      </c>
      <c r="G3" s="411" t="s">
        <v>1069</v>
      </c>
      <c r="H3" s="411" t="s">
        <v>1069</v>
      </c>
      <c r="I3" s="598"/>
      <c r="J3" s="411" t="s">
        <v>1069</v>
      </c>
      <c r="K3" s="599">
        <v>42839</v>
      </c>
      <c r="L3" s="411" t="s">
        <v>1069</v>
      </c>
      <c r="M3" s="411" t="s">
        <v>1069</v>
      </c>
      <c r="N3" s="512"/>
      <c r="O3" s="512"/>
      <c r="P3" s="409"/>
      <c r="Q3" s="621" t="s">
        <v>2426</v>
      </c>
      <c r="R3" s="622" t="s">
        <v>2016</v>
      </c>
      <c r="S3" s="623" t="s">
        <v>511</v>
      </c>
      <c r="T3" s="614" t="s">
        <v>2004</v>
      </c>
      <c r="U3" s="614" t="s">
        <v>362</v>
      </c>
    </row>
    <row r="4" spans="1:22" ht="24.05" customHeight="1">
      <c r="A4" s="585">
        <v>42726</v>
      </c>
      <c r="B4" s="439" t="s">
        <v>1691</v>
      </c>
      <c r="C4" s="434" t="s">
        <v>2400</v>
      </c>
      <c r="D4" s="435" t="s">
        <v>1069</v>
      </c>
      <c r="E4" s="435" t="s">
        <v>1069</v>
      </c>
      <c r="F4" s="435" t="s">
        <v>1069</v>
      </c>
      <c r="G4" s="435" t="s">
        <v>1069</v>
      </c>
      <c r="H4" s="436" t="s">
        <v>1069</v>
      </c>
      <c r="I4" s="586">
        <v>42369</v>
      </c>
      <c r="J4" s="435" t="s">
        <v>1069</v>
      </c>
      <c r="K4" s="611">
        <v>42394</v>
      </c>
      <c r="L4" s="435" t="s">
        <v>1069</v>
      </c>
      <c r="M4" s="435" t="s">
        <v>1069</v>
      </c>
      <c r="N4" s="435"/>
      <c r="O4" s="435"/>
      <c r="P4" s="435"/>
      <c r="Q4" s="592" t="s">
        <v>2365</v>
      </c>
      <c r="R4" s="589" t="s">
        <v>2366</v>
      </c>
      <c r="S4" s="590" t="s">
        <v>255</v>
      </c>
      <c r="T4" s="591" t="s">
        <v>1421</v>
      </c>
      <c r="U4" s="591" t="s">
        <v>254</v>
      </c>
    </row>
    <row r="5" spans="1:22" ht="24.05" customHeight="1">
      <c r="A5" s="585">
        <v>42726</v>
      </c>
      <c r="B5" s="439" t="s">
        <v>2766</v>
      </c>
      <c r="C5" s="411"/>
      <c r="D5" s="411"/>
      <c r="E5" s="411"/>
      <c r="F5" s="411"/>
      <c r="G5" s="411"/>
      <c r="H5" s="411"/>
      <c r="I5" s="411"/>
      <c r="J5" s="411"/>
      <c r="K5" s="411"/>
      <c r="L5" s="411"/>
      <c r="M5" s="512"/>
      <c r="N5" s="512"/>
      <c r="O5" s="512"/>
      <c r="P5" s="512"/>
      <c r="Q5" s="588" t="s">
        <v>2767</v>
      </c>
      <c r="R5" s="589" t="s">
        <v>2768</v>
      </c>
      <c r="S5" s="590" t="s">
        <v>2769</v>
      </c>
      <c r="T5" s="590" t="s">
        <v>2770</v>
      </c>
      <c r="U5" s="590" t="s">
        <v>249</v>
      </c>
      <c r="V5" s="591"/>
    </row>
    <row r="6" spans="1:22" ht="24.05" customHeight="1">
      <c r="A6" s="585">
        <v>42726</v>
      </c>
      <c r="B6" s="439" t="s">
        <v>2590</v>
      </c>
      <c r="C6" s="434" t="s">
        <v>2447</v>
      </c>
      <c r="D6" s="435" t="s">
        <v>1069</v>
      </c>
      <c r="E6" s="435" t="s">
        <v>1069</v>
      </c>
      <c r="F6" s="435" t="s">
        <v>1069</v>
      </c>
      <c r="G6" s="435" t="s">
        <v>1069</v>
      </c>
      <c r="H6" s="436" t="s">
        <v>1069</v>
      </c>
      <c r="I6" s="586"/>
      <c r="J6" s="435" t="s">
        <v>1069</v>
      </c>
      <c r="K6" s="305">
        <v>42754</v>
      </c>
      <c r="L6" s="435"/>
      <c r="M6" s="435"/>
      <c r="N6" s="435"/>
      <c r="O6" s="435"/>
      <c r="P6" s="435"/>
      <c r="Q6" s="593" t="s">
        <v>2571</v>
      </c>
      <c r="R6" s="589" t="s">
        <v>2665</v>
      </c>
      <c r="S6" s="590" t="s">
        <v>1675</v>
      </c>
      <c r="T6" s="591" t="s">
        <v>2666</v>
      </c>
      <c r="U6" s="591" t="s">
        <v>306</v>
      </c>
    </row>
    <row r="7" spans="1:22" ht="24.05" customHeight="1">
      <c r="A7" s="585">
        <v>42726</v>
      </c>
      <c r="B7" s="439" t="s">
        <v>1761</v>
      </c>
      <c r="C7" s="434" t="s">
        <v>2401</v>
      </c>
      <c r="D7" s="435" t="s">
        <v>1069</v>
      </c>
      <c r="E7" s="435" t="s">
        <v>1069</v>
      </c>
      <c r="F7" s="435" t="s">
        <v>1069</v>
      </c>
      <c r="G7" s="435" t="s">
        <v>1069</v>
      </c>
      <c r="H7" s="436" t="s">
        <v>1069</v>
      </c>
      <c r="I7" s="305"/>
      <c r="J7" s="435" t="s">
        <v>1069</v>
      </c>
      <c r="K7" s="305"/>
      <c r="L7" s="435" t="s">
        <v>1069</v>
      </c>
      <c r="M7" s="435"/>
      <c r="N7" s="435"/>
      <c r="O7" s="435"/>
      <c r="P7" s="435"/>
      <c r="Q7" s="593" t="s">
        <v>2212</v>
      </c>
      <c r="R7" s="589" t="s">
        <v>2357</v>
      </c>
      <c r="S7" s="590" t="s">
        <v>2667</v>
      </c>
      <c r="T7" s="591" t="s">
        <v>2208</v>
      </c>
      <c r="U7" s="591" t="s">
        <v>259</v>
      </c>
    </row>
    <row r="8" spans="1:22" ht="24.05" customHeight="1">
      <c r="A8" s="585">
        <v>42726</v>
      </c>
      <c r="B8" s="478" t="s">
        <v>273</v>
      </c>
      <c r="C8" s="434" t="s">
        <v>2598</v>
      </c>
      <c r="D8" s="435" t="s">
        <v>1069</v>
      </c>
      <c r="E8" s="435" t="s">
        <v>1069</v>
      </c>
      <c r="F8" s="435" t="s">
        <v>1069</v>
      </c>
      <c r="G8" s="435" t="s">
        <v>1069</v>
      </c>
      <c r="H8" s="436" t="s">
        <v>1069</v>
      </c>
      <c r="I8" s="586"/>
      <c r="J8" s="435" t="s">
        <v>1069</v>
      </c>
      <c r="K8" s="435" t="s">
        <v>2515</v>
      </c>
      <c r="L8" s="435" t="s">
        <v>1069</v>
      </c>
      <c r="M8" s="435"/>
      <c r="N8" s="435"/>
      <c r="O8" s="435"/>
      <c r="P8" s="435"/>
      <c r="Q8" s="593" t="s">
        <v>1801</v>
      </c>
      <c r="R8" s="589" t="s">
        <v>1802</v>
      </c>
      <c r="S8" s="590" t="s">
        <v>277</v>
      </c>
      <c r="T8" s="591" t="s">
        <v>2589</v>
      </c>
      <c r="U8" s="591" t="s">
        <v>276</v>
      </c>
    </row>
    <row r="9" spans="1:22" ht="24.05" customHeight="1">
      <c r="A9" s="585">
        <v>42726</v>
      </c>
      <c r="B9" s="439" t="s">
        <v>2743</v>
      </c>
      <c r="C9" s="434"/>
      <c r="D9" s="435"/>
      <c r="E9" s="435"/>
      <c r="F9" s="435"/>
      <c r="G9" s="435"/>
      <c r="H9" s="436"/>
      <c r="I9" s="305"/>
      <c r="J9" s="435"/>
      <c r="K9" s="305"/>
      <c r="L9" s="435"/>
      <c r="M9" s="435"/>
      <c r="N9" s="435"/>
      <c r="O9" s="435"/>
      <c r="P9" s="303"/>
      <c r="Q9" s="593" t="s">
        <v>2745</v>
      </c>
      <c r="R9" s="589" t="s">
        <v>2746</v>
      </c>
      <c r="S9" s="590" t="s">
        <v>2747</v>
      </c>
      <c r="T9" s="591" t="s">
        <v>2748</v>
      </c>
      <c r="U9" s="591" t="s">
        <v>341</v>
      </c>
    </row>
    <row r="10" spans="1:22" ht="24.05" customHeight="1">
      <c r="A10" s="585">
        <v>42726</v>
      </c>
      <c r="B10" s="439" t="s">
        <v>1755</v>
      </c>
      <c r="C10" s="434" t="s">
        <v>2600</v>
      </c>
      <c r="D10" s="435" t="s">
        <v>1069</v>
      </c>
      <c r="E10" s="435" t="s">
        <v>1069</v>
      </c>
      <c r="F10" s="435" t="s">
        <v>1069</v>
      </c>
      <c r="G10" s="435" t="s">
        <v>1069</v>
      </c>
      <c r="H10" s="436" t="s">
        <v>1069</v>
      </c>
      <c r="I10" s="586"/>
      <c r="J10" s="315"/>
      <c r="K10" s="315"/>
      <c r="L10" s="435" t="s">
        <v>1069</v>
      </c>
      <c r="M10" s="435"/>
      <c r="N10" s="435"/>
      <c r="O10" s="435"/>
      <c r="P10" s="435"/>
      <c r="Q10" s="588" t="s">
        <v>1833</v>
      </c>
      <c r="R10" s="589" t="s">
        <v>1834</v>
      </c>
      <c r="S10" s="590" t="s">
        <v>2587</v>
      </c>
      <c r="T10" s="591" t="s">
        <v>2588</v>
      </c>
      <c r="U10" s="591" t="s">
        <v>1442</v>
      </c>
    </row>
    <row r="11" spans="1:22" ht="24.05" customHeight="1">
      <c r="A11" s="599">
        <v>42726</v>
      </c>
      <c r="B11" s="439" t="s">
        <v>285</v>
      </c>
      <c r="C11" s="434" t="s">
        <v>2402</v>
      </c>
      <c r="D11" s="435" t="s">
        <v>1069</v>
      </c>
      <c r="E11" s="435" t="s">
        <v>1069</v>
      </c>
      <c r="F11" s="435" t="s">
        <v>1069</v>
      </c>
      <c r="G11" s="435" t="s">
        <v>1069</v>
      </c>
      <c r="H11" s="436" t="s">
        <v>1069</v>
      </c>
      <c r="I11" s="586">
        <v>42369</v>
      </c>
      <c r="J11" s="435"/>
      <c r="K11" s="305"/>
      <c r="L11" s="435" t="s">
        <v>1069</v>
      </c>
      <c r="M11" s="435"/>
      <c r="N11" s="435"/>
      <c r="O11" s="435"/>
      <c r="P11" s="435"/>
      <c r="Q11" s="593" t="s">
        <v>2710</v>
      </c>
      <c r="R11" s="589" t="s">
        <v>2711</v>
      </c>
      <c r="S11" s="590" t="s">
        <v>289</v>
      </c>
      <c r="T11" s="591" t="s">
        <v>287</v>
      </c>
      <c r="U11" s="591" t="s">
        <v>288</v>
      </c>
      <c r="V11" s="602"/>
    </row>
    <row r="12" spans="1:22" ht="24.05" customHeight="1">
      <c r="A12" s="599">
        <v>42726</v>
      </c>
      <c r="B12" s="439" t="s">
        <v>2791</v>
      </c>
      <c r="C12" s="434"/>
      <c r="D12" s="435"/>
      <c r="E12" s="435"/>
      <c r="F12" s="435"/>
      <c r="G12" s="435"/>
      <c r="H12" s="436"/>
      <c r="I12" s="586"/>
      <c r="J12" s="435"/>
      <c r="K12" s="305"/>
      <c r="L12" s="435"/>
      <c r="M12" s="435"/>
      <c r="N12" s="435"/>
      <c r="O12" s="435"/>
      <c r="P12" s="435"/>
      <c r="Q12" s="593" t="s">
        <v>2802</v>
      </c>
      <c r="R12" s="277" t="s">
        <v>2803</v>
      </c>
      <c r="S12" s="590" t="s">
        <v>2804</v>
      </c>
      <c r="T12" s="591" t="s">
        <v>2805</v>
      </c>
      <c r="U12" s="591" t="s">
        <v>2806</v>
      </c>
      <c r="V12" s="602"/>
    </row>
    <row r="13" spans="1:22" ht="24.05" customHeight="1">
      <c r="A13" s="585">
        <v>42726</v>
      </c>
      <c r="B13" s="439" t="s">
        <v>2303</v>
      </c>
      <c r="C13" s="434" t="s">
        <v>2451</v>
      </c>
      <c r="D13" s="435" t="s">
        <v>1069</v>
      </c>
      <c r="E13" s="435" t="s">
        <v>1069</v>
      </c>
      <c r="F13" s="435" t="s">
        <v>1069</v>
      </c>
      <c r="G13" s="435" t="s">
        <v>1069</v>
      </c>
      <c r="H13" s="436" t="s">
        <v>1069</v>
      </c>
      <c r="I13" s="586">
        <v>42369</v>
      </c>
      <c r="J13" s="435" t="s">
        <v>1069</v>
      </c>
      <c r="K13" s="305">
        <v>42451</v>
      </c>
      <c r="L13" s="435" t="s">
        <v>1069</v>
      </c>
      <c r="M13" s="435" t="s">
        <v>1069</v>
      </c>
      <c r="N13" s="435"/>
      <c r="O13" s="435"/>
      <c r="P13" s="435"/>
      <c r="Q13" s="593" t="s">
        <v>304</v>
      </c>
      <c r="R13" s="589" t="s">
        <v>2683</v>
      </c>
      <c r="S13" s="590" t="s">
        <v>307</v>
      </c>
      <c r="T13" s="591" t="s">
        <v>2706</v>
      </c>
      <c r="U13" s="591" t="s">
        <v>306</v>
      </c>
    </row>
    <row r="14" spans="1:22" ht="24.05" customHeight="1">
      <c r="A14" s="585">
        <v>42726</v>
      </c>
      <c r="B14" s="439" t="s">
        <v>1260</v>
      </c>
      <c r="C14" s="434" t="s">
        <v>2398</v>
      </c>
      <c r="D14" s="411" t="s">
        <v>1069</v>
      </c>
      <c r="E14" s="411" t="s">
        <v>1069</v>
      </c>
      <c r="F14" s="411" t="s">
        <v>1069</v>
      </c>
      <c r="G14" s="411" t="s">
        <v>1069</v>
      </c>
      <c r="H14" s="411" t="s">
        <v>1069</v>
      </c>
      <c r="I14" s="595">
        <v>42369</v>
      </c>
      <c r="J14" s="411" t="s">
        <v>1069</v>
      </c>
      <c r="K14" s="585">
        <v>42475</v>
      </c>
      <c r="L14" s="411" t="s">
        <v>1069</v>
      </c>
      <c r="M14" s="411"/>
      <c r="N14" s="411" t="s">
        <v>1069</v>
      </c>
      <c r="O14" s="411"/>
      <c r="P14" s="411"/>
      <c r="Q14" s="593" t="s">
        <v>1362</v>
      </c>
      <c r="R14" s="622" t="s">
        <v>1538</v>
      </c>
      <c r="S14" s="590" t="s">
        <v>1360</v>
      </c>
      <c r="T14" s="591" t="s">
        <v>1392</v>
      </c>
      <c r="U14" s="591" t="s">
        <v>1359</v>
      </c>
    </row>
    <row r="15" spans="1:22" ht="24.05" customHeight="1">
      <c r="A15" s="585">
        <v>42726</v>
      </c>
      <c r="B15" s="439" t="s">
        <v>2725</v>
      </c>
      <c r="C15" s="434"/>
      <c r="D15" s="435"/>
      <c r="E15" s="435"/>
      <c r="F15" s="435"/>
      <c r="G15" s="435"/>
      <c r="H15" s="436"/>
      <c r="I15" s="305"/>
      <c r="J15" s="435"/>
      <c r="K15" s="586"/>
      <c r="L15" s="435"/>
      <c r="M15" s="435"/>
      <c r="N15" s="435"/>
      <c r="O15" s="435"/>
      <c r="P15" s="303"/>
      <c r="Q15" s="593" t="s">
        <v>2726</v>
      </c>
      <c r="R15" s="589" t="s">
        <v>2727</v>
      </c>
      <c r="S15" s="590" t="s">
        <v>2728</v>
      </c>
      <c r="T15" s="591" t="s">
        <v>2729</v>
      </c>
      <c r="U15" s="591" t="s">
        <v>2676</v>
      </c>
    </row>
    <row r="16" spans="1:22" ht="24.05" customHeight="1">
      <c r="A16" s="585">
        <v>42726</v>
      </c>
      <c r="B16" s="439" t="s">
        <v>1376</v>
      </c>
      <c r="C16" s="434" t="s">
        <v>2408</v>
      </c>
      <c r="D16" s="435" t="s">
        <v>1069</v>
      </c>
      <c r="E16" s="435" t="s">
        <v>1069</v>
      </c>
      <c r="F16" s="435" t="s">
        <v>1069</v>
      </c>
      <c r="G16" s="435" t="s">
        <v>1069</v>
      </c>
      <c r="H16" s="436" t="s">
        <v>1069</v>
      </c>
      <c r="I16" s="586"/>
      <c r="J16" s="435" t="s">
        <v>1069</v>
      </c>
      <c r="K16" s="305">
        <v>42387</v>
      </c>
      <c r="L16" s="435" t="s">
        <v>1069</v>
      </c>
      <c r="M16" s="435"/>
      <c r="N16" s="435" t="s">
        <v>1069</v>
      </c>
      <c r="O16" s="435"/>
      <c r="P16" s="303"/>
      <c r="Q16" s="593" t="s">
        <v>2694</v>
      </c>
      <c r="R16" s="589" t="s">
        <v>1384</v>
      </c>
      <c r="S16" s="590" t="s">
        <v>1382</v>
      </c>
      <c r="T16" s="591" t="s">
        <v>1380</v>
      </c>
      <c r="U16" s="591" t="s">
        <v>1381</v>
      </c>
    </row>
    <row r="17" spans="1:22" ht="24.05" customHeight="1">
      <c r="A17" s="585">
        <v>42726</v>
      </c>
      <c r="B17" s="388" t="s">
        <v>29</v>
      </c>
      <c r="C17" s="434" t="s">
        <v>2421</v>
      </c>
      <c r="D17" s="435" t="s">
        <v>1069</v>
      </c>
      <c r="E17" s="435" t="s">
        <v>1069</v>
      </c>
      <c r="F17" s="435" t="s">
        <v>1069</v>
      </c>
      <c r="G17" s="435" t="s">
        <v>1069</v>
      </c>
      <c r="H17" s="436" t="s">
        <v>1069</v>
      </c>
      <c r="I17" s="305">
        <v>42460</v>
      </c>
      <c r="J17" s="435"/>
      <c r="K17" s="435"/>
      <c r="L17" s="435" t="s">
        <v>1069</v>
      </c>
      <c r="M17" s="435"/>
      <c r="N17" s="435"/>
      <c r="O17" s="435"/>
      <c r="P17" s="303"/>
      <c r="Q17" s="593" t="s">
        <v>2700</v>
      </c>
      <c r="R17" s="589" t="s">
        <v>2701</v>
      </c>
      <c r="S17" s="590" t="s">
        <v>324</v>
      </c>
      <c r="T17" s="591" t="s">
        <v>2702</v>
      </c>
      <c r="U17" s="591" t="s">
        <v>323</v>
      </c>
    </row>
    <row r="18" spans="1:22" ht="24.05" customHeight="1">
      <c r="A18" s="585">
        <v>42726</v>
      </c>
      <c r="B18" s="636" t="s">
        <v>2812</v>
      </c>
      <c r="C18" s="434"/>
      <c r="D18" s="435"/>
      <c r="E18" s="435"/>
      <c r="F18" s="435"/>
      <c r="G18" s="435"/>
      <c r="H18" s="436"/>
      <c r="I18" s="305"/>
      <c r="J18" s="435"/>
      <c r="K18" s="435"/>
      <c r="L18" s="435"/>
      <c r="M18" s="435"/>
      <c r="N18" s="435"/>
      <c r="O18" s="435"/>
      <c r="P18" s="303"/>
      <c r="Q18" s="593" t="s">
        <v>2813</v>
      </c>
      <c r="R18" s="277" t="s">
        <v>2814</v>
      </c>
      <c r="S18" s="590" t="s">
        <v>1407</v>
      </c>
      <c r="T18" s="591" t="s">
        <v>2815</v>
      </c>
      <c r="U18" s="591" t="s">
        <v>1406</v>
      </c>
    </row>
    <row r="19" spans="1:22" ht="24.05" customHeight="1">
      <c r="A19" s="585">
        <v>42726</v>
      </c>
      <c r="B19" s="588" t="s">
        <v>2539</v>
      </c>
      <c r="C19" s="602"/>
      <c r="D19" s="603"/>
      <c r="E19" s="603"/>
      <c r="F19" s="603"/>
      <c r="G19" s="603"/>
      <c r="H19" s="603"/>
      <c r="I19" s="604"/>
      <c r="J19" s="603"/>
      <c r="K19" s="604"/>
      <c r="L19" s="603"/>
      <c r="M19" s="603"/>
      <c r="N19" s="603"/>
      <c r="O19" s="603"/>
      <c r="P19" s="605"/>
      <c r="Q19" s="588" t="s">
        <v>2574</v>
      </c>
      <c r="R19" s="589" t="s">
        <v>2548</v>
      </c>
      <c r="S19" s="590" t="s">
        <v>2547</v>
      </c>
      <c r="T19" s="606" t="s">
        <v>2575</v>
      </c>
      <c r="U19" s="588" t="s">
        <v>341</v>
      </c>
    </row>
    <row r="20" spans="1:22" ht="24.05" customHeight="1">
      <c r="A20" s="585">
        <v>42726</v>
      </c>
      <c r="B20" s="588" t="s">
        <v>1397</v>
      </c>
      <c r="C20" s="434" t="s">
        <v>2832</v>
      </c>
      <c r="D20" s="435"/>
      <c r="E20" s="185"/>
      <c r="F20" s="185"/>
      <c r="G20" s="185"/>
      <c r="H20" s="200"/>
      <c r="I20" s="305"/>
      <c r="J20" s="435"/>
      <c r="K20" s="586"/>
      <c r="L20" s="435"/>
      <c r="M20" s="435"/>
      <c r="N20" s="435"/>
      <c r="O20" s="435"/>
      <c r="P20" s="303"/>
      <c r="Q20" s="593" t="s">
        <v>2752</v>
      </c>
      <c r="R20" s="589" t="s">
        <v>2753</v>
      </c>
      <c r="S20" s="590" t="s">
        <v>1426</v>
      </c>
      <c r="T20" s="591" t="s">
        <v>2754</v>
      </c>
      <c r="U20" s="591" t="s">
        <v>1247</v>
      </c>
    </row>
    <row r="21" spans="1:22" ht="24.05" customHeight="1">
      <c r="A21" s="585">
        <v>42726</v>
      </c>
      <c r="B21" s="439" t="s">
        <v>332</v>
      </c>
      <c r="C21" s="327" t="s">
        <v>2403</v>
      </c>
      <c r="D21" s="411" t="s">
        <v>1069</v>
      </c>
      <c r="E21" s="411" t="s">
        <v>1069</v>
      </c>
      <c r="F21" s="411" t="s">
        <v>1069</v>
      </c>
      <c r="G21" s="411" t="s">
        <v>1069</v>
      </c>
      <c r="H21" s="411" t="s">
        <v>1069</v>
      </c>
      <c r="I21" s="585">
        <v>42400</v>
      </c>
      <c r="J21" s="411" t="s">
        <v>1069</v>
      </c>
      <c r="K21" s="585">
        <v>42401</v>
      </c>
      <c r="L21" s="411" t="s">
        <v>1069</v>
      </c>
      <c r="M21" s="411"/>
      <c r="N21" s="411" t="s">
        <v>1069</v>
      </c>
      <c r="O21" s="411"/>
      <c r="P21" s="327"/>
      <c r="Q21" s="593" t="s">
        <v>333</v>
      </c>
      <c r="R21" s="589" t="s">
        <v>337</v>
      </c>
      <c r="S21" s="590" t="s">
        <v>336</v>
      </c>
      <c r="T21" s="591" t="s">
        <v>334</v>
      </c>
      <c r="U21" s="591" t="s">
        <v>335</v>
      </c>
    </row>
    <row r="22" spans="1:22" ht="24.05" customHeight="1">
      <c r="A22" s="585">
        <v>42726</v>
      </c>
      <c r="B22" s="439" t="s">
        <v>2777</v>
      </c>
      <c r="C22" s="327" t="s">
        <v>2828</v>
      </c>
      <c r="D22" s="411"/>
      <c r="E22" s="411"/>
      <c r="F22" s="411"/>
      <c r="G22" s="411"/>
      <c r="H22" s="411"/>
      <c r="I22" s="585"/>
      <c r="J22" s="411"/>
      <c r="K22" s="585"/>
      <c r="L22" s="411"/>
      <c r="M22" s="411"/>
      <c r="N22" s="411"/>
      <c r="O22" s="411"/>
      <c r="P22" s="327"/>
      <c r="Q22" s="592" t="s">
        <v>2807</v>
      </c>
      <c r="R22" s="277" t="s">
        <v>2808</v>
      </c>
      <c r="S22" s="590" t="s">
        <v>2809</v>
      </c>
      <c r="T22" s="591" t="s">
        <v>2810</v>
      </c>
      <c r="U22" s="591" t="s">
        <v>2811</v>
      </c>
    </row>
    <row r="23" spans="1:22" ht="24.05" customHeight="1">
      <c r="A23" s="585">
        <v>42726</v>
      </c>
      <c r="B23" s="439" t="s">
        <v>350</v>
      </c>
      <c r="C23" s="434"/>
      <c r="D23" s="435" t="s">
        <v>1069</v>
      </c>
      <c r="E23" s="435" t="s">
        <v>1069</v>
      </c>
      <c r="F23" s="435" t="s">
        <v>1069</v>
      </c>
      <c r="G23" s="435" t="s">
        <v>1069</v>
      </c>
      <c r="H23" s="436" t="s">
        <v>1069</v>
      </c>
      <c r="I23" s="586"/>
      <c r="J23" s="435" t="s">
        <v>1069</v>
      </c>
      <c r="K23" s="305"/>
      <c r="L23" s="435"/>
      <c r="M23" s="435"/>
      <c r="N23" s="435"/>
      <c r="O23" s="435"/>
      <c r="P23" s="303"/>
      <c r="Q23" s="592" t="s">
        <v>2512</v>
      </c>
      <c r="R23" s="597" t="s">
        <v>355</v>
      </c>
      <c r="S23" s="590" t="s">
        <v>2513</v>
      </c>
      <c r="T23" s="591" t="s">
        <v>2514</v>
      </c>
      <c r="U23" s="591" t="s">
        <v>353</v>
      </c>
    </row>
    <row r="24" spans="1:22" ht="24.05" customHeight="1">
      <c r="A24" s="585">
        <v>42726</v>
      </c>
      <c r="B24" s="439" t="s">
        <v>1179</v>
      </c>
      <c r="C24" s="434"/>
      <c r="D24" s="435"/>
      <c r="E24" s="435"/>
      <c r="F24" s="435"/>
      <c r="G24" s="435"/>
      <c r="H24" s="436" t="s">
        <v>1069</v>
      </c>
      <c r="I24" s="305">
        <v>43100</v>
      </c>
      <c r="J24" s="305" t="s">
        <v>1069</v>
      </c>
      <c r="K24" s="305">
        <v>43256</v>
      </c>
      <c r="L24" s="435"/>
      <c r="M24" s="435"/>
      <c r="N24" s="435"/>
      <c r="O24" s="435"/>
      <c r="P24" s="303"/>
      <c r="Q24" s="593" t="s">
        <v>2019</v>
      </c>
      <c r="R24" s="589" t="s">
        <v>2697</v>
      </c>
      <c r="S24" s="590" t="s">
        <v>2698</v>
      </c>
      <c r="T24" s="591" t="s">
        <v>2699</v>
      </c>
      <c r="U24" s="591" t="s">
        <v>442</v>
      </c>
    </row>
    <row r="25" spans="1:22" ht="24.05" customHeight="1">
      <c r="A25" s="585">
        <v>42726</v>
      </c>
      <c r="B25" s="439" t="s">
        <v>1306</v>
      </c>
      <c r="C25" s="434" t="s">
        <v>2397</v>
      </c>
      <c r="D25" s="435"/>
      <c r="E25" s="435"/>
      <c r="F25" s="435"/>
      <c r="G25" s="435"/>
      <c r="H25" s="436"/>
      <c r="I25" s="305"/>
      <c r="J25" s="435"/>
      <c r="K25" s="305"/>
      <c r="L25" s="435"/>
      <c r="M25" s="435"/>
      <c r="N25" s="435"/>
      <c r="O25" s="435"/>
      <c r="P25" s="303"/>
      <c r="Q25" s="593" t="s">
        <v>360</v>
      </c>
      <c r="R25" s="589" t="s">
        <v>2692</v>
      </c>
      <c r="S25" s="590" t="s">
        <v>2693</v>
      </c>
      <c r="T25" s="591" t="s">
        <v>361</v>
      </c>
      <c r="U25" s="591" t="s">
        <v>362</v>
      </c>
    </row>
    <row r="26" spans="1:22" ht="24.05" customHeight="1">
      <c r="A26" s="585">
        <v>42726</v>
      </c>
      <c r="B26" s="439" t="s">
        <v>2164</v>
      </c>
      <c r="C26" s="434"/>
      <c r="D26" s="435"/>
      <c r="E26" s="435"/>
      <c r="F26" s="435"/>
      <c r="G26" s="435"/>
      <c r="H26" s="436"/>
      <c r="I26" s="586"/>
      <c r="J26" s="435"/>
      <c r="K26" s="305"/>
      <c r="L26" s="435"/>
      <c r="M26" s="435"/>
      <c r="N26" s="435"/>
      <c r="O26" s="435"/>
      <c r="P26" s="303"/>
      <c r="Q26" s="593" t="s">
        <v>2823</v>
      </c>
      <c r="R26" s="277" t="s">
        <v>1850</v>
      </c>
      <c r="S26" s="590" t="s">
        <v>1656</v>
      </c>
      <c r="T26" s="591" t="s">
        <v>2107</v>
      </c>
      <c r="U26" s="591" t="s">
        <v>2824</v>
      </c>
    </row>
    <row r="27" spans="1:22" s="32" customFormat="1" ht="24.05" customHeight="1">
      <c r="A27" s="585">
        <v>42726</v>
      </c>
      <c r="B27" s="439" t="s">
        <v>120</v>
      </c>
      <c r="C27" s="434" t="s">
        <v>2450</v>
      </c>
      <c r="D27" s="435" t="s">
        <v>1069</v>
      </c>
      <c r="E27" s="435" t="s">
        <v>1069</v>
      </c>
      <c r="F27" s="435" t="s">
        <v>1069</v>
      </c>
      <c r="G27" s="435" t="s">
        <v>1069</v>
      </c>
      <c r="H27" s="436" t="s">
        <v>1069</v>
      </c>
      <c r="I27" s="305">
        <v>42752</v>
      </c>
      <c r="J27" s="435"/>
      <c r="K27" s="305"/>
      <c r="L27" s="435" t="s">
        <v>1069</v>
      </c>
      <c r="M27" s="435"/>
      <c r="N27" s="435"/>
      <c r="O27" s="435"/>
      <c r="P27" s="303"/>
      <c r="Q27" s="593" t="s">
        <v>370</v>
      </c>
      <c r="R27" s="589" t="s">
        <v>2717</v>
      </c>
      <c r="S27" s="590" t="s">
        <v>373</v>
      </c>
      <c r="T27" s="591" t="s">
        <v>2656</v>
      </c>
      <c r="U27" s="591" t="s">
        <v>329</v>
      </c>
      <c r="V27" s="587"/>
    </row>
    <row r="28" spans="1:22" ht="24.05" customHeight="1">
      <c r="A28" s="585">
        <v>42726</v>
      </c>
      <c r="B28" s="439" t="s">
        <v>2053</v>
      </c>
      <c r="C28" s="327" t="s">
        <v>2445</v>
      </c>
      <c r="D28" s="411" t="s">
        <v>1069</v>
      </c>
      <c r="E28" s="411" t="s">
        <v>1069</v>
      </c>
      <c r="F28" s="411" t="s">
        <v>1069</v>
      </c>
      <c r="G28" s="411" t="s">
        <v>1069</v>
      </c>
      <c r="H28" s="411" t="s">
        <v>1069</v>
      </c>
      <c r="I28" s="411" t="s">
        <v>1069</v>
      </c>
      <c r="J28" s="411"/>
      <c r="K28" s="411"/>
      <c r="L28" s="411" t="s">
        <v>1069</v>
      </c>
      <c r="M28" s="512"/>
      <c r="N28" s="512"/>
      <c r="O28" s="512"/>
      <c r="P28" s="409"/>
      <c r="Q28" s="593" t="s">
        <v>2677</v>
      </c>
      <c r="R28" s="589" t="s">
        <v>2678</v>
      </c>
      <c r="S28" s="590" t="s">
        <v>1875</v>
      </c>
      <c r="T28" s="591" t="s">
        <v>2057</v>
      </c>
      <c r="U28" s="591" t="s">
        <v>372</v>
      </c>
    </row>
    <row r="29" spans="1:22" ht="24.05" customHeight="1">
      <c r="A29" s="585">
        <v>42726</v>
      </c>
      <c r="B29" s="439" t="s">
        <v>2367</v>
      </c>
      <c r="C29" s="327" t="s">
        <v>2404</v>
      </c>
      <c r="D29" s="411" t="s">
        <v>1069</v>
      </c>
      <c r="E29" s="411" t="s">
        <v>1069</v>
      </c>
      <c r="F29" s="411" t="s">
        <v>1069</v>
      </c>
      <c r="G29" s="411" t="s">
        <v>1069</v>
      </c>
      <c r="H29" s="411" t="s">
        <v>1069</v>
      </c>
      <c r="I29" s="595"/>
      <c r="J29" s="411" t="s">
        <v>1069</v>
      </c>
      <c r="K29" s="585">
        <v>42219</v>
      </c>
      <c r="L29" s="525"/>
      <c r="M29" s="411"/>
      <c r="N29" s="411"/>
      <c r="O29" s="411"/>
      <c r="P29" s="327"/>
      <c r="Q29" s="596" t="s">
        <v>2671</v>
      </c>
      <c r="R29" s="597" t="s">
        <v>2672</v>
      </c>
      <c r="S29" s="594" t="s">
        <v>2673</v>
      </c>
      <c r="T29" s="641" t="s">
        <v>2368</v>
      </c>
      <c r="U29" s="641" t="s">
        <v>367</v>
      </c>
    </row>
    <row r="30" spans="1:22" ht="24.05" customHeight="1">
      <c r="A30" s="585">
        <v>42726</v>
      </c>
      <c r="B30" s="478" t="s">
        <v>1307</v>
      </c>
      <c r="C30" s="434" t="s">
        <v>2405</v>
      </c>
      <c r="D30" s="435" t="s">
        <v>1069</v>
      </c>
      <c r="E30" s="435" t="s">
        <v>1069</v>
      </c>
      <c r="F30" s="435" t="s">
        <v>1069</v>
      </c>
      <c r="G30" s="435" t="s">
        <v>1069</v>
      </c>
      <c r="H30" s="329" t="s">
        <v>1069</v>
      </c>
      <c r="I30" s="316">
        <v>2016</v>
      </c>
      <c r="J30" s="435"/>
      <c r="K30" s="435"/>
      <c r="L30" s="435" t="s">
        <v>1069</v>
      </c>
      <c r="M30" s="435"/>
      <c r="N30" s="435"/>
      <c r="O30" s="435"/>
      <c r="P30" s="303"/>
      <c r="Q30" s="593" t="s">
        <v>376</v>
      </c>
      <c r="R30" s="589" t="s">
        <v>380</v>
      </c>
      <c r="S30" s="590" t="s">
        <v>379</v>
      </c>
      <c r="T30" s="591" t="s">
        <v>377</v>
      </c>
      <c r="U30" s="591" t="s">
        <v>378</v>
      </c>
    </row>
    <row r="31" spans="1:22" ht="24.05" customHeight="1">
      <c r="A31" s="585">
        <v>42726</v>
      </c>
      <c r="B31" s="439" t="s">
        <v>1308</v>
      </c>
      <c r="C31" s="434" t="s">
        <v>2444</v>
      </c>
      <c r="D31" s="435" t="s">
        <v>1069</v>
      </c>
      <c r="E31" s="435" t="s">
        <v>1069</v>
      </c>
      <c r="F31" s="435" t="s">
        <v>1069</v>
      </c>
      <c r="G31" s="435" t="s">
        <v>1069</v>
      </c>
      <c r="H31" s="436" t="s">
        <v>1069</v>
      </c>
      <c r="I31" s="586">
        <v>42088</v>
      </c>
      <c r="J31" s="435" t="s">
        <v>1069</v>
      </c>
      <c r="K31" s="305">
        <v>42521</v>
      </c>
      <c r="L31" s="435"/>
      <c r="M31" s="435"/>
      <c r="N31" s="435"/>
      <c r="O31" s="435"/>
      <c r="P31" s="303"/>
      <c r="Q31" s="593" t="s">
        <v>387</v>
      </c>
      <c r="R31" s="589" t="s">
        <v>2576</v>
      </c>
      <c r="S31" s="590" t="s">
        <v>2741</v>
      </c>
      <c r="T31" s="591" t="s">
        <v>2742</v>
      </c>
      <c r="U31" s="609" t="s">
        <v>389</v>
      </c>
    </row>
    <row r="32" spans="1:22" ht="24.05" customHeight="1">
      <c r="A32" s="585">
        <v>42726</v>
      </c>
      <c r="B32" s="439" t="s">
        <v>1817</v>
      </c>
      <c r="C32" s="411" t="s">
        <v>2396</v>
      </c>
      <c r="D32" s="411" t="s">
        <v>1069</v>
      </c>
      <c r="E32" s="411" t="s">
        <v>1069</v>
      </c>
      <c r="F32" s="411" t="s">
        <v>1069</v>
      </c>
      <c r="G32" s="411" t="s">
        <v>1069</v>
      </c>
      <c r="H32" s="411" t="s">
        <v>1069</v>
      </c>
      <c r="I32" s="595">
        <v>42369</v>
      </c>
      <c r="J32" s="411"/>
      <c r="K32" s="411"/>
      <c r="L32" s="411" t="s">
        <v>1069</v>
      </c>
      <c r="M32" s="512"/>
      <c r="N32" s="512"/>
      <c r="O32" s="512"/>
      <c r="P32" s="512"/>
      <c r="Q32" s="588" t="s">
        <v>2369</v>
      </c>
      <c r="R32" s="589" t="s">
        <v>2370</v>
      </c>
      <c r="S32" s="590" t="s">
        <v>2371</v>
      </c>
      <c r="T32" s="591" t="s">
        <v>2730</v>
      </c>
      <c r="U32" s="591" t="s">
        <v>1303</v>
      </c>
    </row>
    <row r="33" spans="1:22" ht="24.05" customHeight="1">
      <c r="A33" s="585">
        <v>42726</v>
      </c>
      <c r="B33" s="439" t="s">
        <v>2718</v>
      </c>
      <c r="C33" s="434" t="s">
        <v>2834</v>
      </c>
      <c r="D33" s="435"/>
      <c r="E33" s="435"/>
      <c r="F33" s="435"/>
      <c r="G33" s="435"/>
      <c r="H33" s="436"/>
      <c r="I33" s="305"/>
      <c r="J33" s="435"/>
      <c r="K33" s="435"/>
      <c r="L33" s="435"/>
      <c r="M33" s="435"/>
      <c r="N33" s="435"/>
      <c r="O33" s="435"/>
      <c r="P33" s="303"/>
      <c r="Q33" s="593" t="s">
        <v>2719</v>
      </c>
      <c r="R33" s="589" t="s">
        <v>2720</v>
      </c>
      <c r="S33" s="590" t="s">
        <v>2721</v>
      </c>
      <c r="T33" s="591" t="s">
        <v>2722</v>
      </c>
      <c r="U33" s="591" t="s">
        <v>1252</v>
      </c>
    </row>
    <row r="34" spans="1:22" ht="24.05" customHeight="1">
      <c r="A34" s="585">
        <v>42726</v>
      </c>
      <c r="B34" s="439" t="s">
        <v>2534</v>
      </c>
      <c r="C34" s="434" t="s">
        <v>2570</v>
      </c>
      <c r="D34" s="435" t="s">
        <v>1069</v>
      </c>
      <c r="E34" s="435" t="s">
        <v>1069</v>
      </c>
      <c r="F34" s="435" t="s">
        <v>1069</v>
      </c>
      <c r="G34" s="435" t="s">
        <v>1069</v>
      </c>
      <c r="H34" s="436" t="s">
        <v>1069</v>
      </c>
      <c r="I34" s="305"/>
      <c r="J34" s="435" t="s">
        <v>1069</v>
      </c>
      <c r="K34" s="305"/>
      <c r="L34" s="435" t="s">
        <v>1069</v>
      </c>
      <c r="M34" s="435"/>
      <c r="N34" s="435"/>
      <c r="O34" s="435"/>
      <c r="P34" s="303"/>
      <c r="Q34" s="593" t="s">
        <v>2535</v>
      </c>
      <c r="R34" s="589" t="s">
        <v>2536</v>
      </c>
      <c r="S34" s="590" t="s">
        <v>2537</v>
      </c>
      <c r="T34" s="591" t="s">
        <v>2695</v>
      </c>
      <c r="U34" s="591" t="s">
        <v>2696</v>
      </c>
    </row>
    <row r="35" spans="1:22" ht="24.05" customHeight="1">
      <c r="A35" s="585">
        <v>42726</v>
      </c>
      <c r="B35" s="439" t="s">
        <v>402</v>
      </c>
      <c r="C35" s="434" t="s">
        <v>2836</v>
      </c>
      <c r="D35" s="435" t="s">
        <v>1069</v>
      </c>
      <c r="E35" s="435" t="s">
        <v>1069</v>
      </c>
      <c r="F35" s="435" t="s">
        <v>1069</v>
      </c>
      <c r="G35" s="435" t="s">
        <v>1069</v>
      </c>
      <c r="H35" s="436" t="s">
        <v>1069</v>
      </c>
      <c r="I35" s="586">
        <v>42369</v>
      </c>
      <c r="J35" s="435"/>
      <c r="K35" s="435"/>
      <c r="L35" s="435" t="s">
        <v>1069</v>
      </c>
      <c r="M35" s="435"/>
      <c r="N35" s="435"/>
      <c r="O35" s="435"/>
      <c r="P35" s="435"/>
      <c r="Q35" s="593" t="s">
        <v>403</v>
      </c>
      <c r="R35" s="589" t="s">
        <v>407</v>
      </c>
      <c r="S35" s="590" t="s">
        <v>406</v>
      </c>
      <c r="T35" s="591" t="s">
        <v>2724</v>
      </c>
      <c r="U35" s="609" t="s">
        <v>405</v>
      </c>
    </row>
    <row r="36" spans="1:22" ht="24.05" customHeight="1">
      <c r="A36" s="585">
        <v>42726</v>
      </c>
      <c r="B36" s="439" t="s">
        <v>1419</v>
      </c>
      <c r="C36" s="434" t="s">
        <v>2407</v>
      </c>
      <c r="D36" s="435" t="s">
        <v>1069</v>
      </c>
      <c r="E36" s="435" t="s">
        <v>1069</v>
      </c>
      <c r="F36" s="435" t="s">
        <v>1069</v>
      </c>
      <c r="G36" s="435" t="s">
        <v>1069</v>
      </c>
      <c r="H36" s="436" t="s">
        <v>1069</v>
      </c>
      <c r="I36" s="586">
        <v>42369</v>
      </c>
      <c r="J36" s="435" t="s">
        <v>1069</v>
      </c>
      <c r="K36" s="305">
        <v>42308</v>
      </c>
      <c r="L36" s="435" t="s">
        <v>1069</v>
      </c>
      <c r="M36" s="435"/>
      <c r="N36" s="435" t="s">
        <v>1069</v>
      </c>
      <c r="O36" s="435"/>
      <c r="P36" s="305"/>
      <c r="Q36" s="630" t="s">
        <v>1429</v>
      </c>
      <c r="R36" s="408" t="s">
        <v>1502</v>
      </c>
      <c r="S36" s="368" t="s">
        <v>1432</v>
      </c>
      <c r="T36" s="369" t="s">
        <v>1430</v>
      </c>
      <c r="U36" s="369" t="s">
        <v>1431</v>
      </c>
    </row>
    <row r="37" spans="1:22" ht="24.05" customHeight="1">
      <c r="A37" s="585">
        <v>42866</v>
      </c>
      <c r="B37" s="439" t="s">
        <v>2761</v>
      </c>
      <c r="C37" s="434" t="s">
        <v>2830</v>
      </c>
      <c r="D37" s="435"/>
      <c r="E37" s="435"/>
      <c r="F37" s="435"/>
      <c r="G37" s="435"/>
      <c r="H37" s="436"/>
      <c r="I37" s="305"/>
      <c r="J37" s="435"/>
      <c r="K37" s="435"/>
      <c r="L37" s="435"/>
      <c r="M37" s="435"/>
      <c r="N37" s="435"/>
      <c r="O37" s="435"/>
      <c r="P37" s="303"/>
      <c r="Q37" s="593" t="s">
        <v>2762</v>
      </c>
      <c r="R37" s="589" t="s">
        <v>2763</v>
      </c>
      <c r="S37" s="590" t="s">
        <v>2764</v>
      </c>
      <c r="T37" s="591" t="s">
        <v>2765</v>
      </c>
      <c r="U37" s="591" t="s">
        <v>442</v>
      </c>
    </row>
    <row r="38" spans="1:22" s="100" customFormat="1" ht="24.05" customHeight="1">
      <c r="A38" s="585">
        <v>42726</v>
      </c>
      <c r="B38" s="439" t="s">
        <v>429</v>
      </c>
      <c r="C38" s="434"/>
      <c r="D38" s="435"/>
      <c r="E38" s="435"/>
      <c r="F38" s="435"/>
      <c r="G38" s="435"/>
      <c r="H38" s="436"/>
      <c r="I38" s="305"/>
      <c r="J38" s="435"/>
      <c r="K38" s="435"/>
      <c r="L38" s="435"/>
      <c r="M38" s="435"/>
      <c r="N38" s="435"/>
      <c r="O38" s="435"/>
      <c r="P38" s="303"/>
      <c r="Q38" s="593" t="s">
        <v>2660</v>
      </c>
      <c r="R38" s="277" t="s">
        <v>2662</v>
      </c>
      <c r="S38" s="590" t="s">
        <v>432</v>
      </c>
      <c r="T38" s="591" t="s">
        <v>2816</v>
      </c>
      <c r="U38" s="591"/>
      <c r="V38" s="610"/>
    </row>
    <row r="39" spans="1:22" ht="24.05" customHeight="1">
      <c r="A39" s="585">
        <v>42726</v>
      </c>
      <c r="B39" s="439" t="s">
        <v>448</v>
      </c>
      <c r="C39" s="434"/>
      <c r="D39" s="435"/>
      <c r="E39" s="435"/>
      <c r="F39" s="435"/>
      <c r="G39" s="435"/>
      <c r="H39" s="436"/>
      <c r="I39" s="586"/>
      <c r="J39" s="435"/>
      <c r="K39" s="305"/>
      <c r="L39" s="435"/>
      <c r="M39" s="435"/>
      <c r="N39" s="435"/>
      <c r="O39" s="435"/>
      <c r="P39" s="435"/>
      <c r="Q39" s="593" t="s">
        <v>449</v>
      </c>
      <c r="R39" s="589" t="s">
        <v>1584</v>
      </c>
      <c r="S39" s="590" t="s">
        <v>452</v>
      </c>
      <c r="T39" s="614" t="s">
        <v>1848</v>
      </c>
      <c r="U39" s="591" t="s">
        <v>451</v>
      </c>
    </row>
    <row r="40" spans="1:22" ht="24.05" customHeight="1">
      <c r="A40" s="585">
        <v>42726</v>
      </c>
      <c r="B40" s="439" t="s">
        <v>454</v>
      </c>
      <c r="C40" s="434" t="s">
        <v>2452</v>
      </c>
      <c r="D40" s="435" t="s">
        <v>1069</v>
      </c>
      <c r="E40" s="435" t="s">
        <v>1069</v>
      </c>
      <c r="F40" s="315" t="s">
        <v>1069</v>
      </c>
      <c r="G40" s="435" t="s">
        <v>1069</v>
      </c>
      <c r="H40" s="436" t="s">
        <v>1069</v>
      </c>
      <c r="I40" s="586">
        <v>42369</v>
      </c>
      <c r="J40" s="435" t="s">
        <v>1069</v>
      </c>
      <c r="K40" s="611">
        <v>42498</v>
      </c>
      <c r="L40" s="315" t="s">
        <v>1069</v>
      </c>
      <c r="M40" s="435"/>
      <c r="N40" s="435"/>
      <c r="O40" s="435"/>
      <c r="P40" s="435"/>
      <c r="Q40" s="593" t="s">
        <v>2605</v>
      </c>
      <c r="R40" s="589" t="s">
        <v>2606</v>
      </c>
      <c r="S40" s="590" t="s">
        <v>2731</v>
      </c>
      <c r="T40" s="591" t="s">
        <v>2732</v>
      </c>
      <c r="U40" s="609" t="s">
        <v>457</v>
      </c>
    </row>
    <row r="41" spans="1:22" ht="24.05" customHeight="1">
      <c r="A41" s="585">
        <v>42726</v>
      </c>
      <c r="B41" s="439" t="s">
        <v>1321</v>
      </c>
      <c r="C41" s="434" t="s">
        <v>2829</v>
      </c>
      <c r="D41" s="435" t="s">
        <v>1069</v>
      </c>
      <c r="E41" s="435" t="s">
        <v>1069</v>
      </c>
      <c r="F41" s="315"/>
      <c r="G41" s="435" t="s">
        <v>1069</v>
      </c>
      <c r="H41" s="436" t="s">
        <v>1069</v>
      </c>
      <c r="I41" s="586">
        <v>42369</v>
      </c>
      <c r="J41" s="435" t="s">
        <v>1069</v>
      </c>
      <c r="K41" s="611">
        <v>42566</v>
      </c>
      <c r="L41" s="435" t="s">
        <v>1069</v>
      </c>
      <c r="M41" s="435"/>
      <c r="N41" s="435" t="s">
        <v>1069</v>
      </c>
      <c r="O41" s="435"/>
      <c r="P41" s="435"/>
      <c r="Q41" s="593" t="s">
        <v>461</v>
      </c>
      <c r="R41" s="277" t="s">
        <v>2782</v>
      </c>
      <c r="S41" s="590" t="s">
        <v>463</v>
      </c>
      <c r="T41" s="590" t="s">
        <v>1322</v>
      </c>
      <c r="U41" s="591" t="s">
        <v>306</v>
      </c>
      <c r="V41" s="327"/>
    </row>
    <row r="42" spans="1:22" s="100" customFormat="1" ht="24.05" customHeight="1">
      <c r="A42" s="585">
        <v>42726</v>
      </c>
      <c r="B42" s="439" t="s">
        <v>2490</v>
      </c>
      <c r="C42" s="434" t="s">
        <v>2491</v>
      </c>
      <c r="D42" s="435" t="s">
        <v>1069</v>
      </c>
      <c r="E42" s="435" t="s">
        <v>1069</v>
      </c>
      <c r="F42" s="435" t="s">
        <v>1069</v>
      </c>
      <c r="G42" s="435" t="s">
        <v>1069</v>
      </c>
      <c r="H42" s="436" t="s">
        <v>1069</v>
      </c>
      <c r="I42" s="586"/>
      <c r="J42" s="435" t="s">
        <v>1069</v>
      </c>
      <c r="K42" s="305"/>
      <c r="L42" s="435" t="s">
        <v>1069</v>
      </c>
      <c r="M42" s="435"/>
      <c r="N42" s="435"/>
      <c r="O42" s="435"/>
      <c r="P42" s="435"/>
      <c r="Q42" s="593" t="s">
        <v>2478</v>
      </c>
      <c r="R42" s="589" t="s">
        <v>2670</v>
      </c>
      <c r="S42" s="590" t="s">
        <v>1245</v>
      </c>
      <c r="T42" s="590" t="s">
        <v>2479</v>
      </c>
      <c r="U42" s="591" t="s">
        <v>2480</v>
      </c>
      <c r="V42" s="610"/>
    </row>
    <row r="43" spans="1:22" ht="24.05" customHeight="1">
      <c r="A43" s="585">
        <v>42726</v>
      </c>
      <c r="B43" s="439" t="s">
        <v>2490</v>
      </c>
      <c r="C43" s="434" t="s">
        <v>2491</v>
      </c>
      <c r="D43" s="435" t="s">
        <v>1069</v>
      </c>
      <c r="E43" s="435" t="s">
        <v>1069</v>
      </c>
      <c r="F43" s="435" t="s">
        <v>1069</v>
      </c>
      <c r="G43" s="435" t="s">
        <v>1069</v>
      </c>
      <c r="H43" s="436" t="s">
        <v>1069</v>
      </c>
      <c r="I43" s="586">
        <v>42094</v>
      </c>
      <c r="J43" s="435" t="s">
        <v>1069</v>
      </c>
      <c r="K43" s="305">
        <v>42521</v>
      </c>
      <c r="L43" s="435" t="s">
        <v>1069</v>
      </c>
      <c r="M43" s="435"/>
      <c r="N43" s="435"/>
      <c r="O43" s="435"/>
      <c r="P43" s="435"/>
      <c r="Q43" s="593" t="s">
        <v>2478</v>
      </c>
      <c r="R43" s="589" t="s">
        <v>2670</v>
      </c>
      <c r="S43" s="590" t="s">
        <v>1245</v>
      </c>
      <c r="T43" s="590" t="s">
        <v>2705</v>
      </c>
      <c r="U43" s="609" t="s">
        <v>2480</v>
      </c>
    </row>
    <row r="44" spans="1:22" ht="24.05" customHeight="1">
      <c r="A44" s="585">
        <v>42726</v>
      </c>
      <c r="B44" s="439" t="s">
        <v>465</v>
      </c>
      <c r="C44" s="434"/>
      <c r="D44" s="435"/>
      <c r="E44" s="435"/>
      <c r="F44" s="435"/>
      <c r="G44" s="435"/>
      <c r="H44" s="436"/>
      <c r="I44" s="435"/>
      <c r="J44" s="435"/>
      <c r="K44" s="435"/>
      <c r="L44" s="435"/>
      <c r="M44" s="435"/>
      <c r="N44" s="435"/>
      <c r="O44" s="435"/>
      <c r="P44" s="303"/>
      <c r="Q44" s="593" t="s">
        <v>2455</v>
      </c>
      <c r="R44" s="277" t="s">
        <v>469</v>
      </c>
      <c r="S44" s="590" t="s">
        <v>468</v>
      </c>
      <c r="T44" s="591" t="s">
        <v>2115</v>
      </c>
      <c r="U44" s="609" t="s">
        <v>306</v>
      </c>
    </row>
    <row r="45" spans="1:22" ht="24.05" customHeight="1">
      <c r="A45" s="585">
        <v>42873</v>
      </c>
      <c r="B45" s="439" t="s">
        <v>1750</v>
      </c>
      <c r="C45" s="411"/>
      <c r="D45" s="411"/>
      <c r="E45" s="411"/>
      <c r="F45" s="411"/>
      <c r="G45" s="411"/>
      <c r="H45" s="411"/>
      <c r="I45" s="585"/>
      <c r="J45" s="411"/>
      <c r="K45" s="411"/>
      <c r="L45" s="411"/>
      <c r="M45" s="512"/>
      <c r="N45" s="512"/>
      <c r="O45" s="512"/>
      <c r="P45" s="512"/>
      <c r="Q45" s="588" t="s">
        <v>2843</v>
      </c>
      <c r="R45" s="277" t="s">
        <v>2844</v>
      </c>
      <c r="S45" s="590" t="s">
        <v>480</v>
      </c>
      <c r="T45" s="591" t="s">
        <v>2433</v>
      </c>
      <c r="U45" s="591" t="s">
        <v>535</v>
      </c>
    </row>
    <row r="46" spans="1:22" ht="24.05" customHeight="1">
      <c r="A46" s="585">
        <v>42728</v>
      </c>
      <c r="B46" s="439" t="s">
        <v>2817</v>
      </c>
      <c r="C46" s="434"/>
      <c r="D46" s="435"/>
      <c r="E46" s="435"/>
      <c r="F46" s="435"/>
      <c r="G46" s="435"/>
      <c r="H46" s="436"/>
      <c r="I46" s="435"/>
      <c r="J46" s="435"/>
      <c r="K46" s="435"/>
      <c r="L46" s="435"/>
      <c r="M46" s="435"/>
      <c r="N46" s="435"/>
      <c r="O46" s="435"/>
      <c r="P46" s="303"/>
      <c r="Q46" s="593" t="s">
        <v>2818</v>
      </c>
      <c r="R46" s="277" t="s">
        <v>2581</v>
      </c>
      <c r="S46" s="590" t="s">
        <v>2819</v>
      </c>
      <c r="T46" s="591" t="s">
        <v>2820</v>
      </c>
      <c r="U46" s="609" t="s">
        <v>362</v>
      </c>
    </row>
    <row r="47" spans="1:22" ht="24.05" customHeight="1">
      <c r="A47" s="585">
        <v>42729</v>
      </c>
      <c r="B47" s="439" t="s">
        <v>482</v>
      </c>
      <c r="C47" s="434" t="s">
        <v>2835</v>
      </c>
      <c r="D47" s="435" t="s">
        <v>1069</v>
      </c>
      <c r="E47" s="436" t="s">
        <v>1069</v>
      </c>
      <c r="F47" s="435" t="s">
        <v>1069</v>
      </c>
      <c r="G47" s="435" t="s">
        <v>1069</v>
      </c>
      <c r="H47" s="436" t="s">
        <v>1069</v>
      </c>
      <c r="I47" s="305" t="s">
        <v>1069</v>
      </c>
      <c r="J47" s="435" t="s">
        <v>1069</v>
      </c>
      <c r="K47" s="305">
        <v>42643</v>
      </c>
      <c r="L47" s="435" t="s">
        <v>1069</v>
      </c>
      <c r="M47" s="435"/>
      <c r="N47" s="435"/>
      <c r="O47" s="435"/>
      <c r="P47" s="435"/>
      <c r="Q47" s="276" t="s">
        <v>1661</v>
      </c>
      <c r="R47" s="597" t="s">
        <v>1925</v>
      </c>
      <c r="S47" s="276" t="s">
        <v>2185</v>
      </c>
      <c r="T47" s="276" t="s">
        <v>2723</v>
      </c>
      <c r="U47" s="276" t="s">
        <v>485</v>
      </c>
    </row>
    <row r="48" spans="1:22" ht="24.05" customHeight="1">
      <c r="A48" s="585">
        <v>42730</v>
      </c>
      <c r="B48" s="439" t="s">
        <v>2544</v>
      </c>
      <c r="C48" s="434"/>
      <c r="D48" s="435"/>
      <c r="E48" s="435"/>
      <c r="F48" s="435"/>
      <c r="G48" s="435"/>
      <c r="H48" s="436"/>
      <c r="I48" s="305"/>
      <c r="J48" s="435"/>
      <c r="K48" s="435"/>
      <c r="L48" s="435"/>
      <c r="M48" s="435"/>
      <c r="N48" s="435"/>
      <c r="O48" s="435"/>
      <c r="P48" s="303"/>
      <c r="Q48" s="588" t="s">
        <v>2839</v>
      </c>
      <c r="R48" s="277" t="s">
        <v>2553</v>
      </c>
      <c r="S48" s="590" t="s">
        <v>2840</v>
      </c>
      <c r="T48" s="591" t="s">
        <v>2841</v>
      </c>
      <c r="U48" s="591" t="s">
        <v>232</v>
      </c>
    </row>
    <row r="49" spans="1:21" ht="24.05" customHeight="1">
      <c r="A49" s="585">
        <v>42731</v>
      </c>
      <c r="B49" s="439" t="s">
        <v>1329</v>
      </c>
      <c r="C49" s="434" t="s">
        <v>2827</v>
      </c>
      <c r="D49" s="579" t="s">
        <v>2604</v>
      </c>
      <c r="E49" s="435" t="s">
        <v>1069</v>
      </c>
      <c r="F49" s="436" t="s">
        <v>1069</v>
      </c>
      <c r="G49" s="435" t="s">
        <v>1069</v>
      </c>
      <c r="H49" s="435" t="s">
        <v>1069</v>
      </c>
      <c r="I49" s="436" t="s">
        <v>1069</v>
      </c>
      <c r="J49" s="305">
        <v>42369</v>
      </c>
      <c r="K49" s="435" t="s">
        <v>2462</v>
      </c>
      <c r="L49" s="305"/>
      <c r="M49" s="435" t="s">
        <v>1069</v>
      </c>
      <c r="N49" s="435"/>
      <c r="O49" s="435"/>
      <c r="P49" s="435"/>
      <c r="Q49" s="593" t="s">
        <v>492</v>
      </c>
      <c r="R49" s="589" t="s">
        <v>2109</v>
      </c>
      <c r="S49" s="590" t="s">
        <v>495</v>
      </c>
      <c r="T49" s="591" t="s">
        <v>2774</v>
      </c>
      <c r="U49" s="609" t="s">
        <v>479</v>
      </c>
    </row>
    <row r="50" spans="1:21" ht="24.05" customHeight="1">
      <c r="A50" s="585">
        <v>42732</v>
      </c>
      <c r="B50" s="439" t="s">
        <v>1331</v>
      </c>
      <c r="C50" s="411" t="s">
        <v>2406</v>
      </c>
      <c r="D50" s="435" t="s">
        <v>1069</v>
      </c>
      <c r="E50" s="436" t="s">
        <v>1069</v>
      </c>
      <c r="F50" s="435" t="s">
        <v>1069</v>
      </c>
      <c r="G50" s="435" t="s">
        <v>1069</v>
      </c>
      <c r="H50" s="436" t="s">
        <v>1069</v>
      </c>
      <c r="I50" s="595">
        <v>42369</v>
      </c>
      <c r="J50" s="411" t="s">
        <v>1069</v>
      </c>
      <c r="K50" s="512"/>
      <c r="L50" s="411" t="s">
        <v>1069</v>
      </c>
      <c r="M50" s="512"/>
      <c r="N50" s="512"/>
      <c r="O50" s="512"/>
      <c r="P50" s="512"/>
      <c r="Q50" s="593" t="s">
        <v>503</v>
      </c>
      <c r="R50" s="589" t="s">
        <v>507</v>
      </c>
      <c r="S50" s="590" t="s">
        <v>506</v>
      </c>
      <c r="T50" s="614" t="s">
        <v>504</v>
      </c>
      <c r="U50" s="614" t="s">
        <v>505</v>
      </c>
    </row>
    <row r="51" spans="1:21" ht="24.05" customHeight="1">
      <c r="A51" s="585">
        <v>42733</v>
      </c>
      <c r="B51" s="439" t="s">
        <v>2105</v>
      </c>
      <c r="C51" s="434" t="s">
        <v>2423</v>
      </c>
      <c r="D51" s="435" t="s">
        <v>1069</v>
      </c>
      <c r="E51" s="436" t="s">
        <v>1069</v>
      </c>
      <c r="F51" s="435" t="s">
        <v>1069</v>
      </c>
      <c r="G51" s="435" t="s">
        <v>1069</v>
      </c>
      <c r="H51" s="436" t="s">
        <v>1069</v>
      </c>
      <c r="I51" s="586"/>
      <c r="J51" s="435" t="s">
        <v>1069</v>
      </c>
      <c r="K51" s="305">
        <v>42448</v>
      </c>
      <c r="L51" s="435"/>
      <c r="M51" s="435"/>
      <c r="N51" s="435"/>
      <c r="O51" s="435"/>
      <c r="P51" s="435"/>
      <c r="Q51" s="588" t="s">
        <v>2139</v>
      </c>
      <c r="R51" s="589" t="s">
        <v>2375</v>
      </c>
      <c r="S51" s="590" t="s">
        <v>2691</v>
      </c>
      <c r="T51" s="591" t="s">
        <v>2376</v>
      </c>
      <c r="U51" s="609" t="s">
        <v>2143</v>
      </c>
    </row>
    <row r="52" spans="1:21" ht="24.05" customHeight="1">
      <c r="A52" s="585">
        <v>42734</v>
      </c>
      <c r="B52" s="439" t="s">
        <v>2733</v>
      </c>
      <c r="C52" s="411"/>
      <c r="D52" s="411"/>
      <c r="E52" s="411"/>
      <c r="F52" s="411"/>
      <c r="G52" s="411"/>
      <c r="H52" s="411"/>
      <c r="I52" s="585"/>
      <c r="J52" s="411"/>
      <c r="K52" s="585"/>
      <c r="L52" s="411"/>
      <c r="M52" s="411"/>
      <c r="N52" s="411"/>
      <c r="O52" s="411"/>
      <c r="P52" s="411"/>
      <c r="Q52" s="593" t="s">
        <v>2734</v>
      </c>
      <c r="R52" s="589" t="s">
        <v>2735</v>
      </c>
      <c r="S52" s="590" t="s">
        <v>2736</v>
      </c>
      <c r="T52" s="591" t="s">
        <v>2737</v>
      </c>
      <c r="U52" s="591" t="s">
        <v>2738</v>
      </c>
    </row>
    <row r="53" spans="1:21" ht="24.05" customHeight="1">
      <c r="A53" s="585">
        <v>42735</v>
      </c>
      <c r="B53" s="439" t="s">
        <v>2563</v>
      </c>
      <c r="C53" s="434"/>
      <c r="D53" s="435" t="s">
        <v>1069</v>
      </c>
      <c r="E53" s="436" t="s">
        <v>1069</v>
      </c>
      <c r="F53" s="435" t="s">
        <v>1069</v>
      </c>
      <c r="G53" s="435" t="s">
        <v>1069</v>
      </c>
      <c r="H53" s="436" t="s">
        <v>1069</v>
      </c>
      <c r="I53" s="305">
        <v>42735</v>
      </c>
      <c r="J53" s="315"/>
      <c r="K53" s="305"/>
      <c r="L53" s="435"/>
      <c r="M53" s="435"/>
      <c r="N53" s="435"/>
      <c r="O53" s="435"/>
      <c r="P53" s="435"/>
      <c r="Q53" s="643" t="s">
        <v>2592</v>
      </c>
      <c r="R53" s="589" t="s">
        <v>2593</v>
      </c>
      <c r="S53" s="590" t="s">
        <v>2740</v>
      </c>
      <c r="T53" s="591" t="s">
        <v>2595</v>
      </c>
      <c r="U53" s="591" t="s">
        <v>580</v>
      </c>
    </row>
    <row r="54" spans="1:21" ht="24.05" customHeight="1">
      <c r="A54" s="585">
        <v>42828</v>
      </c>
      <c r="B54" s="439" t="s">
        <v>2635</v>
      </c>
      <c r="C54" s="411"/>
      <c r="D54" s="435" t="s">
        <v>1069</v>
      </c>
      <c r="E54" s="435" t="s">
        <v>1069</v>
      </c>
      <c r="F54" s="435" t="s">
        <v>1069</v>
      </c>
      <c r="G54" s="435" t="s">
        <v>1069</v>
      </c>
      <c r="H54" s="436" t="s">
        <v>1069</v>
      </c>
      <c r="I54" s="512"/>
      <c r="J54" s="512"/>
      <c r="K54" s="512"/>
      <c r="L54" s="512"/>
      <c r="M54" s="512"/>
      <c r="N54" s="512"/>
      <c r="O54" s="512"/>
      <c r="P54" s="512"/>
      <c r="Q54" s="588" t="s">
        <v>2669</v>
      </c>
      <c r="R54" s="589" t="s">
        <v>2668</v>
      </c>
      <c r="S54" s="590">
        <v>4047979676</v>
      </c>
      <c r="T54" s="590" t="s">
        <v>2749</v>
      </c>
      <c r="U54" s="590" t="s">
        <v>232</v>
      </c>
    </row>
    <row r="55" spans="1:21" ht="24.05" customHeight="1">
      <c r="A55" s="585">
        <v>42828</v>
      </c>
      <c r="B55" s="439" t="s">
        <v>2380</v>
      </c>
      <c r="C55" s="327" t="s">
        <v>2825</v>
      </c>
      <c r="D55" s="327" t="s">
        <v>1069</v>
      </c>
      <c r="E55" s="327" t="s">
        <v>1069</v>
      </c>
      <c r="F55" s="327" t="s">
        <v>1069</v>
      </c>
      <c r="G55" s="327" t="s">
        <v>1069</v>
      </c>
      <c r="H55" s="327" t="s">
        <v>1069</v>
      </c>
      <c r="I55" s="551">
        <v>2015</v>
      </c>
      <c r="J55" s="327" t="s">
        <v>1069</v>
      </c>
      <c r="K55" s="600">
        <v>42582</v>
      </c>
      <c r="L55" s="327" t="s">
        <v>1069</v>
      </c>
      <c r="M55" s="327"/>
      <c r="N55" s="327"/>
      <c r="O55" s="327"/>
      <c r="P55" s="327"/>
      <c r="Q55" s="276" t="s">
        <v>2708</v>
      </c>
      <c r="R55" s="597" t="s">
        <v>2707</v>
      </c>
      <c r="S55" s="276" t="s">
        <v>2709</v>
      </c>
      <c r="T55" s="276" t="s">
        <v>534</v>
      </c>
      <c r="U55" s="608" t="s">
        <v>535</v>
      </c>
    </row>
    <row r="56" spans="1:21" ht="24.05" customHeight="1">
      <c r="A56" s="585">
        <v>42738</v>
      </c>
      <c r="B56" s="439" t="s">
        <v>2511</v>
      </c>
      <c r="C56" s="434" t="s">
        <v>2826</v>
      </c>
      <c r="D56" s="435" t="s">
        <v>1069</v>
      </c>
      <c r="E56" s="436" t="s">
        <v>1069</v>
      </c>
      <c r="F56" s="435" t="s">
        <v>1069</v>
      </c>
      <c r="G56" s="435" t="s">
        <v>1069</v>
      </c>
      <c r="H56" s="436" t="s">
        <v>1069</v>
      </c>
      <c r="I56" s="305" t="s">
        <v>1069</v>
      </c>
      <c r="J56" s="435" t="s">
        <v>1069</v>
      </c>
      <c r="K56" s="305">
        <v>42290</v>
      </c>
      <c r="L56" s="435" t="s">
        <v>1069</v>
      </c>
      <c r="M56" s="435"/>
      <c r="N56" s="435"/>
      <c r="O56" s="435"/>
      <c r="P56" s="435"/>
      <c r="Q56" s="593" t="s">
        <v>2507</v>
      </c>
      <c r="R56" s="589" t="s">
        <v>2508</v>
      </c>
      <c r="S56" s="590" t="s">
        <v>2509</v>
      </c>
      <c r="T56" s="591" t="s">
        <v>2510</v>
      </c>
      <c r="U56" s="609" t="s">
        <v>264</v>
      </c>
    </row>
    <row r="57" spans="1:21" ht="24.05" customHeight="1">
      <c r="A57" s="585">
        <v>42739</v>
      </c>
      <c r="B57" s="439" t="s">
        <v>2783</v>
      </c>
      <c r="C57" s="434"/>
      <c r="D57" s="435"/>
      <c r="E57" s="435"/>
      <c r="F57" s="435"/>
      <c r="G57" s="435"/>
      <c r="H57" s="436"/>
      <c r="I57" s="435"/>
      <c r="J57" s="435"/>
      <c r="K57" s="435"/>
      <c r="L57" s="435"/>
      <c r="M57" s="435"/>
      <c r="N57" s="435"/>
      <c r="O57" s="435"/>
      <c r="P57" s="303"/>
      <c r="Q57" s="593" t="s">
        <v>2784</v>
      </c>
      <c r="R57" s="277" t="s">
        <v>2785</v>
      </c>
      <c r="S57" s="590" t="s">
        <v>2786</v>
      </c>
      <c r="T57" s="591" t="s">
        <v>2787</v>
      </c>
      <c r="U57" s="609" t="s">
        <v>1247</v>
      </c>
    </row>
    <row r="58" spans="1:21" ht="24.05" customHeight="1">
      <c r="A58" s="585">
        <v>42739</v>
      </c>
      <c r="B58" s="439" t="s">
        <v>2149</v>
      </c>
      <c r="C58" s="327" t="s">
        <v>2833</v>
      </c>
      <c r="D58" s="327" t="s">
        <v>1069</v>
      </c>
      <c r="E58" s="327" t="s">
        <v>1069</v>
      </c>
      <c r="F58" s="327" t="s">
        <v>1069</v>
      </c>
      <c r="G58" s="327" t="s">
        <v>1069</v>
      </c>
      <c r="H58" s="327" t="s">
        <v>1069</v>
      </c>
      <c r="I58" s="607">
        <v>42369</v>
      </c>
      <c r="J58" s="327"/>
      <c r="K58" s="327"/>
      <c r="L58" s="327"/>
      <c r="M58" s="409"/>
      <c r="N58" s="409"/>
      <c r="O58" s="409"/>
      <c r="P58" s="409"/>
      <c r="Q58" s="593" t="s">
        <v>2674</v>
      </c>
      <c r="R58" s="589" t="s">
        <v>2151</v>
      </c>
      <c r="S58" s="624" t="s">
        <v>2152</v>
      </c>
      <c r="T58" s="276" t="s">
        <v>2675</v>
      </c>
      <c r="U58" s="608" t="s">
        <v>2676</v>
      </c>
    </row>
    <row r="59" spans="1:21" ht="24.05" customHeight="1">
      <c r="A59" s="585">
        <v>42739</v>
      </c>
      <c r="B59" s="439" t="s">
        <v>2204</v>
      </c>
      <c r="C59" s="327" t="s">
        <v>2530</v>
      </c>
      <c r="D59" s="327" t="s">
        <v>1069</v>
      </c>
      <c r="E59" s="327" t="s">
        <v>1069</v>
      </c>
      <c r="F59" s="327" t="s">
        <v>1069</v>
      </c>
      <c r="G59" s="327" t="s">
        <v>1069</v>
      </c>
      <c r="H59" s="327" t="s">
        <v>1069</v>
      </c>
      <c r="I59" s="327" t="s">
        <v>1069</v>
      </c>
      <c r="J59" s="534"/>
      <c r="K59" s="534"/>
      <c r="L59" s="409"/>
      <c r="M59" s="327" t="s">
        <v>1069</v>
      </c>
      <c r="N59" s="409"/>
      <c r="O59" s="409"/>
      <c r="P59" s="409"/>
      <c r="Q59" s="276" t="s">
        <v>1522</v>
      </c>
      <c r="R59" s="597" t="s">
        <v>2431</v>
      </c>
      <c r="S59" s="276" t="s">
        <v>2690</v>
      </c>
      <c r="T59" s="276" t="s">
        <v>2419</v>
      </c>
      <c r="U59" s="608" t="s">
        <v>1282</v>
      </c>
    </row>
    <row r="60" spans="1:21" ht="24.05" customHeight="1">
      <c r="A60" s="585"/>
      <c r="B60" s="439" t="s">
        <v>895</v>
      </c>
      <c r="C60" s="434"/>
      <c r="D60" s="435"/>
      <c r="E60" s="435"/>
      <c r="F60" s="435"/>
      <c r="G60" s="435"/>
      <c r="H60" s="436"/>
      <c r="I60" s="435"/>
      <c r="J60" s="435"/>
      <c r="K60" s="435"/>
      <c r="L60" s="435"/>
      <c r="M60" s="435"/>
      <c r="N60" s="435"/>
      <c r="O60" s="435"/>
      <c r="P60" s="303"/>
      <c r="Q60" s="593" t="s">
        <v>2845</v>
      </c>
      <c r="R60" s="277" t="s">
        <v>2846</v>
      </c>
      <c r="S60" s="590" t="s">
        <v>2847</v>
      </c>
      <c r="T60" s="590" t="s">
        <v>2848</v>
      </c>
      <c r="U60" s="609" t="s">
        <v>897</v>
      </c>
    </row>
    <row r="61" spans="1:21" ht="24.05" customHeight="1">
      <c r="A61" s="585"/>
      <c r="B61" s="439" t="s">
        <v>2156</v>
      </c>
      <c r="C61" s="434"/>
      <c r="D61" s="435"/>
      <c r="E61" s="435"/>
      <c r="F61" s="435"/>
      <c r="G61" s="435"/>
      <c r="H61" s="436"/>
      <c r="I61" s="435"/>
      <c r="J61" s="435"/>
      <c r="K61" s="435"/>
      <c r="L61" s="435"/>
      <c r="M61" s="435"/>
      <c r="N61" s="435"/>
      <c r="O61" s="435"/>
      <c r="P61" s="303"/>
      <c r="Q61" s="593" t="s">
        <v>2849</v>
      </c>
      <c r="R61" s="277" t="s">
        <v>2850</v>
      </c>
      <c r="S61" s="590" t="s">
        <v>221</v>
      </c>
      <c r="T61" s="591" t="s">
        <v>2851</v>
      </c>
      <c r="U61" s="609" t="s">
        <v>1390</v>
      </c>
    </row>
    <row r="62" spans="1:21" ht="24.05" customHeight="1">
      <c r="A62" s="585"/>
      <c r="B62" s="439" t="s">
        <v>2863</v>
      </c>
      <c r="C62" s="434"/>
      <c r="D62" s="435"/>
      <c r="E62" s="435"/>
      <c r="F62" s="435"/>
      <c r="G62" s="435"/>
      <c r="H62" s="436"/>
      <c r="I62" s="305"/>
      <c r="J62" s="435"/>
      <c r="K62" s="305"/>
      <c r="L62" s="435"/>
      <c r="M62" s="435"/>
      <c r="N62" s="435"/>
      <c r="O62" s="435"/>
      <c r="P62" s="303"/>
      <c r="Q62" s="593"/>
      <c r="R62" s="589"/>
      <c r="S62" s="590"/>
      <c r="T62" s="591"/>
      <c r="U62" s="609"/>
    </row>
    <row r="63" spans="1:21" ht="24.05" customHeight="1">
      <c r="A63" s="585"/>
      <c r="B63" s="439" t="s">
        <v>2865</v>
      </c>
      <c r="C63" s="434"/>
      <c r="D63" s="435"/>
      <c r="E63" s="435"/>
      <c r="F63" s="435"/>
      <c r="G63" s="435"/>
      <c r="H63" s="436"/>
      <c r="I63" s="305"/>
      <c r="J63" s="435"/>
      <c r="K63" s="435"/>
      <c r="L63" s="435"/>
      <c r="M63" s="435"/>
      <c r="N63" s="435"/>
      <c r="O63" s="435"/>
      <c r="P63" s="303"/>
      <c r="Q63" s="593"/>
      <c r="R63" s="589"/>
      <c r="S63" s="590"/>
      <c r="T63" s="591"/>
      <c r="U63" s="609"/>
    </row>
    <row r="64" spans="1:21" ht="24.05" customHeight="1">
      <c r="A64" s="585"/>
      <c r="B64" s="439"/>
      <c r="C64" s="434"/>
      <c r="D64" s="435"/>
      <c r="E64" s="435"/>
      <c r="F64" s="435"/>
      <c r="G64" s="435"/>
      <c r="H64" s="436"/>
      <c r="I64" s="305"/>
      <c r="J64" s="435"/>
      <c r="K64" s="435"/>
      <c r="L64" s="435"/>
      <c r="M64" s="435"/>
      <c r="N64" s="435"/>
      <c r="O64" s="435"/>
      <c r="P64" s="435"/>
      <c r="Q64" s="593"/>
      <c r="R64" s="589"/>
      <c r="S64" s="590"/>
      <c r="T64" s="591"/>
      <c r="U64" s="609"/>
    </row>
    <row r="65" spans="1:21" ht="24.05" customHeight="1">
      <c r="A65" s="585"/>
      <c r="B65" s="439"/>
      <c r="C65" s="434"/>
      <c r="D65" s="435"/>
      <c r="E65" s="435"/>
      <c r="F65" s="435"/>
      <c r="G65" s="435"/>
      <c r="H65" s="436"/>
      <c r="I65" s="305"/>
      <c r="J65" s="435"/>
      <c r="K65" s="305"/>
      <c r="L65" s="435"/>
      <c r="M65" s="435"/>
      <c r="N65" s="435"/>
      <c r="O65" s="435"/>
      <c r="P65" s="303"/>
      <c r="Q65" s="606"/>
      <c r="R65" s="589"/>
      <c r="S65" s="590"/>
      <c r="T65" s="591"/>
      <c r="U65" s="609"/>
    </row>
    <row r="66" spans="1:21" ht="24.05" customHeight="1">
      <c r="A66" s="585"/>
      <c r="B66" s="439"/>
      <c r="C66" s="434"/>
      <c r="D66" s="435"/>
      <c r="E66" s="435"/>
      <c r="F66" s="435"/>
      <c r="G66" s="435"/>
      <c r="H66" s="436"/>
      <c r="I66" s="305"/>
      <c r="J66" s="435"/>
      <c r="K66" s="305"/>
      <c r="L66" s="435"/>
      <c r="M66" s="435"/>
      <c r="N66" s="435"/>
      <c r="O66" s="435"/>
      <c r="P66" s="435"/>
      <c r="Q66" s="593"/>
      <c r="R66" s="589"/>
      <c r="S66" s="590"/>
      <c r="T66" s="591"/>
      <c r="U66" s="609"/>
    </row>
    <row r="67" spans="1:21" ht="24.05" customHeight="1">
      <c r="A67" s="585"/>
      <c r="B67" s="439"/>
      <c r="C67" s="434"/>
      <c r="D67" s="435"/>
      <c r="E67" s="435"/>
      <c r="F67" s="435"/>
      <c r="G67" s="435"/>
      <c r="H67" s="436"/>
      <c r="I67" s="305"/>
      <c r="J67" s="435"/>
      <c r="K67" s="305"/>
      <c r="L67" s="435"/>
      <c r="M67" s="435"/>
      <c r="N67" s="435"/>
      <c r="O67" s="435"/>
      <c r="P67" s="305"/>
      <c r="Q67" s="593"/>
      <c r="R67" s="589"/>
      <c r="S67" s="590"/>
      <c r="T67" s="591"/>
      <c r="U67" s="609"/>
    </row>
    <row r="68" spans="1:21" ht="24.05" customHeight="1">
      <c r="A68" s="585"/>
      <c r="B68" s="439"/>
      <c r="C68" s="434"/>
      <c r="D68" s="435"/>
      <c r="E68" s="435"/>
      <c r="F68" s="435"/>
      <c r="G68" s="435"/>
      <c r="H68" s="436"/>
      <c r="I68" s="305"/>
      <c r="J68" s="435"/>
      <c r="K68" s="305"/>
      <c r="L68" s="435"/>
      <c r="M68" s="435"/>
      <c r="N68" s="435"/>
      <c r="O68" s="435"/>
      <c r="P68" s="435"/>
      <c r="Q68" s="593"/>
      <c r="R68" s="589"/>
      <c r="S68" s="590"/>
      <c r="T68" s="591"/>
      <c r="U68" s="609"/>
    </row>
    <row r="69" spans="1:21" ht="24.05" customHeight="1">
      <c r="A69" s="585"/>
      <c r="B69" s="439"/>
      <c r="C69" s="434"/>
      <c r="D69" s="435"/>
      <c r="E69" s="435"/>
      <c r="F69" s="435"/>
      <c r="G69" s="435"/>
      <c r="H69" s="436"/>
      <c r="I69" s="435"/>
      <c r="J69" s="435"/>
      <c r="K69" s="305"/>
      <c r="L69" s="435"/>
      <c r="M69" s="435"/>
      <c r="N69" s="435"/>
      <c r="O69" s="435"/>
      <c r="P69" s="435"/>
      <c r="Q69" s="606"/>
      <c r="R69" s="589"/>
      <c r="S69" s="590"/>
      <c r="T69" s="591"/>
      <c r="U69" s="609"/>
    </row>
    <row r="70" spans="1:21" ht="24.05" customHeight="1">
      <c r="A70" s="585"/>
      <c r="B70" s="439"/>
      <c r="C70" s="434"/>
      <c r="D70" s="435"/>
      <c r="E70" s="435"/>
      <c r="F70" s="435"/>
      <c r="G70" s="435"/>
      <c r="H70" s="436"/>
      <c r="I70" s="305"/>
      <c r="J70" s="435"/>
      <c r="K70" s="435"/>
      <c r="L70" s="435"/>
      <c r="M70" s="435"/>
      <c r="N70" s="435"/>
      <c r="O70" s="435"/>
      <c r="P70" s="435"/>
      <c r="Q70" s="593"/>
      <c r="R70" s="589"/>
      <c r="S70" s="590"/>
      <c r="T70" s="591"/>
      <c r="U70" s="609"/>
    </row>
    <row r="71" spans="1:21" ht="24.05" customHeight="1">
      <c r="A71" s="585"/>
      <c r="B71" s="439"/>
      <c r="C71" s="434"/>
      <c r="D71" s="435"/>
      <c r="E71" s="435"/>
      <c r="F71" s="435"/>
      <c r="G71" s="435"/>
      <c r="H71" s="436"/>
      <c r="I71" s="435"/>
      <c r="J71" s="435"/>
      <c r="K71" s="435"/>
      <c r="L71" s="435"/>
      <c r="M71" s="435"/>
      <c r="N71" s="435"/>
      <c r="O71" s="435"/>
      <c r="P71" s="435"/>
      <c r="Q71" s="593"/>
      <c r="R71" s="589"/>
      <c r="S71" s="590"/>
      <c r="T71" s="591"/>
      <c r="U71" s="609"/>
    </row>
    <row r="72" spans="1:21" ht="24.05" customHeight="1">
      <c r="A72" s="585"/>
      <c r="B72" s="439"/>
      <c r="C72" s="434"/>
      <c r="D72" s="435"/>
      <c r="E72" s="435"/>
      <c r="F72" s="435"/>
      <c r="G72" s="435"/>
      <c r="H72" s="436"/>
      <c r="I72" s="305"/>
      <c r="J72" s="435"/>
      <c r="K72" s="305"/>
      <c r="L72" s="435"/>
      <c r="M72" s="435"/>
      <c r="N72" s="435"/>
      <c r="O72" s="435"/>
      <c r="P72" s="435"/>
      <c r="Q72" s="512"/>
      <c r="R72" s="512"/>
      <c r="S72" s="512"/>
      <c r="T72" s="512"/>
      <c r="U72" s="513"/>
    </row>
    <row r="73" spans="1:21" ht="24.05" customHeight="1">
      <c r="A73" s="585"/>
      <c r="B73" s="439"/>
      <c r="C73" s="434"/>
      <c r="D73" s="435"/>
      <c r="E73" s="435"/>
      <c r="F73" s="435"/>
      <c r="G73" s="435"/>
      <c r="H73" s="436"/>
      <c r="I73" s="611"/>
      <c r="J73" s="435"/>
      <c r="K73" s="611"/>
      <c r="L73" s="435"/>
      <c r="M73" s="435"/>
      <c r="N73" s="435"/>
      <c r="O73" s="435"/>
      <c r="P73" s="435"/>
      <c r="Q73" s="593"/>
      <c r="R73" s="589"/>
      <c r="S73" s="590"/>
      <c r="T73" s="591"/>
      <c r="U73" s="609"/>
    </row>
    <row r="74" spans="1:21" ht="24.05" customHeight="1">
      <c r="A74" s="585"/>
      <c r="B74" s="439"/>
      <c r="C74" s="434"/>
      <c r="D74" s="435"/>
      <c r="E74" s="435"/>
      <c r="F74" s="435"/>
      <c r="G74" s="435"/>
      <c r="H74" s="436"/>
      <c r="I74" s="305"/>
      <c r="J74" s="435"/>
      <c r="K74" s="611"/>
      <c r="L74" s="435"/>
      <c r="M74" s="435"/>
      <c r="N74" s="435"/>
      <c r="O74" s="435"/>
      <c r="P74" s="435"/>
      <c r="Q74" s="593"/>
      <c r="R74" s="589"/>
      <c r="S74" s="590"/>
      <c r="T74" s="590"/>
      <c r="U74" s="609"/>
    </row>
    <row r="75" spans="1:21" ht="24.05" customHeight="1">
      <c r="A75" s="585"/>
      <c r="B75" s="439"/>
      <c r="C75" s="434"/>
      <c r="D75" s="435"/>
      <c r="E75" s="435"/>
      <c r="F75" s="435"/>
      <c r="G75" s="435"/>
      <c r="H75" s="436"/>
      <c r="I75" s="305"/>
      <c r="J75" s="435"/>
      <c r="K75" s="305"/>
      <c r="L75" s="435"/>
      <c r="M75" s="435"/>
      <c r="N75" s="435"/>
      <c r="O75" s="435"/>
      <c r="P75" s="435"/>
      <c r="Q75" s="593"/>
      <c r="R75" s="589"/>
      <c r="S75" s="590"/>
      <c r="T75" s="590"/>
      <c r="U75" s="609"/>
    </row>
    <row r="76" spans="1:21" ht="24.05" customHeight="1">
      <c r="A76" s="585"/>
      <c r="B76" s="439"/>
      <c r="C76" s="434"/>
      <c r="D76" s="435"/>
      <c r="E76" s="435"/>
      <c r="F76" s="435"/>
      <c r="G76" s="435"/>
      <c r="H76" s="436"/>
      <c r="I76" s="305"/>
      <c r="J76" s="435"/>
      <c r="K76" s="305"/>
      <c r="L76" s="435"/>
      <c r="M76" s="435"/>
      <c r="N76" s="435"/>
      <c r="O76" s="435"/>
      <c r="P76" s="435"/>
      <c r="Q76" s="593"/>
      <c r="R76" s="589"/>
      <c r="S76" s="590"/>
      <c r="T76" s="590"/>
      <c r="U76" s="609"/>
    </row>
    <row r="77" spans="1:21" ht="24.05" customHeight="1">
      <c r="A77" s="585"/>
      <c r="B77" s="439"/>
      <c r="C77" s="411"/>
      <c r="D77" s="435"/>
      <c r="E77" s="436"/>
      <c r="F77" s="435"/>
      <c r="G77" s="435"/>
      <c r="H77" s="436"/>
      <c r="I77" s="585"/>
      <c r="J77" s="411"/>
      <c r="K77" s="585"/>
      <c r="L77" s="411"/>
      <c r="M77" s="512"/>
      <c r="N77" s="512"/>
      <c r="O77" s="512"/>
      <c r="P77" s="512"/>
      <c r="Q77" s="593"/>
      <c r="R77" s="589"/>
      <c r="S77" s="590"/>
      <c r="T77" s="591"/>
      <c r="U77" s="609"/>
    </row>
    <row r="78" spans="1:21" ht="24.05" customHeight="1">
      <c r="A78" s="585"/>
      <c r="B78" s="439"/>
      <c r="C78" s="434"/>
      <c r="D78" s="435"/>
      <c r="E78" s="436"/>
      <c r="F78" s="435"/>
      <c r="G78" s="435"/>
      <c r="H78" s="436"/>
      <c r="I78" s="305"/>
      <c r="J78" s="435"/>
      <c r="K78" s="305"/>
      <c r="L78" s="435"/>
      <c r="M78" s="435"/>
      <c r="N78" s="435"/>
      <c r="O78" s="435"/>
      <c r="P78" s="435"/>
      <c r="Q78" s="593"/>
      <c r="R78" s="589"/>
      <c r="S78" s="590"/>
      <c r="T78" s="591"/>
      <c r="U78" s="609"/>
    </row>
    <row r="79" spans="1:21" ht="24.05" customHeight="1">
      <c r="A79" s="585"/>
      <c r="B79" s="439"/>
      <c r="C79" s="434"/>
      <c r="D79" s="435"/>
      <c r="E79" s="436"/>
      <c r="F79" s="435"/>
      <c r="G79" s="435"/>
      <c r="H79" s="436"/>
      <c r="I79" s="305"/>
      <c r="J79" s="435"/>
      <c r="K79" s="435"/>
      <c r="L79" s="435"/>
      <c r="M79" s="435"/>
      <c r="N79" s="435"/>
      <c r="O79" s="435"/>
      <c r="P79" s="435"/>
      <c r="Q79" s="512"/>
      <c r="R79" s="512"/>
      <c r="S79" s="512"/>
      <c r="T79" s="512"/>
      <c r="U79" s="513"/>
    </row>
    <row r="80" spans="1:21" ht="24.05" customHeight="1">
      <c r="A80" s="585"/>
      <c r="B80" s="439"/>
      <c r="C80" s="434"/>
      <c r="D80" s="435"/>
      <c r="E80" s="436"/>
      <c r="F80" s="435"/>
      <c r="G80" s="435"/>
      <c r="H80" s="436"/>
      <c r="I80" s="305"/>
      <c r="J80" s="435"/>
      <c r="K80" s="435"/>
      <c r="L80" s="435"/>
      <c r="M80" s="435"/>
      <c r="N80" s="435"/>
      <c r="O80" s="435"/>
      <c r="P80" s="435"/>
      <c r="Q80" s="512"/>
      <c r="R80" s="512"/>
      <c r="S80" s="512"/>
      <c r="T80" s="512"/>
      <c r="U80" s="513"/>
    </row>
    <row r="81" spans="1:21" ht="24.05" customHeight="1">
      <c r="A81" s="585"/>
      <c r="B81" s="439"/>
      <c r="C81" s="434"/>
      <c r="D81" s="435"/>
      <c r="E81" s="436"/>
      <c r="F81" s="435"/>
      <c r="G81" s="435"/>
      <c r="H81" s="436"/>
      <c r="I81" s="305"/>
      <c r="J81" s="435"/>
      <c r="K81" s="435"/>
      <c r="L81" s="435"/>
      <c r="M81" s="435"/>
      <c r="N81" s="435"/>
      <c r="O81" s="435"/>
      <c r="P81" s="435"/>
      <c r="Q81" s="512"/>
      <c r="R81" s="512"/>
      <c r="S81" s="512"/>
      <c r="T81" s="512"/>
      <c r="U81" s="513"/>
    </row>
    <row r="82" spans="1:21" ht="24.05" customHeight="1">
      <c r="A82" s="585"/>
      <c r="B82" s="439"/>
      <c r="C82" s="434"/>
      <c r="D82" s="435"/>
      <c r="E82" s="436"/>
      <c r="F82" s="435"/>
      <c r="G82" s="435"/>
      <c r="H82" s="436"/>
      <c r="I82" s="305"/>
      <c r="J82" s="435"/>
      <c r="K82" s="305"/>
      <c r="L82" s="435"/>
      <c r="M82" s="435"/>
      <c r="N82" s="435"/>
      <c r="O82" s="435"/>
      <c r="P82" s="435"/>
      <c r="Q82" s="512"/>
      <c r="R82" s="512"/>
      <c r="S82" s="512"/>
      <c r="T82" s="512"/>
      <c r="U82" s="513"/>
    </row>
    <row r="83" spans="1:21" ht="24.05" customHeight="1">
      <c r="A83" s="585"/>
      <c r="B83" s="439"/>
      <c r="C83" s="434"/>
      <c r="D83" s="435"/>
      <c r="E83" s="436"/>
      <c r="F83" s="435"/>
      <c r="G83" s="435"/>
      <c r="H83" s="436"/>
      <c r="I83" s="305"/>
      <c r="J83" s="435"/>
      <c r="K83" s="305"/>
      <c r="L83" s="435"/>
      <c r="M83" s="435"/>
      <c r="N83" s="435"/>
      <c r="O83" s="435"/>
      <c r="P83" s="435"/>
      <c r="Q83" s="593"/>
      <c r="R83" s="589"/>
      <c r="S83" s="590"/>
      <c r="T83" s="591"/>
      <c r="U83" s="609"/>
    </row>
    <row r="84" spans="1:21" ht="24.05" customHeight="1">
      <c r="A84" s="585"/>
      <c r="B84" s="439"/>
      <c r="C84" s="411"/>
      <c r="D84" s="435"/>
      <c r="E84" s="436"/>
      <c r="F84" s="435"/>
      <c r="G84" s="435"/>
      <c r="H84" s="436"/>
      <c r="I84" s="585"/>
      <c r="J84" s="411"/>
      <c r="K84" s="512"/>
      <c r="L84" s="411"/>
      <c r="M84" s="512"/>
      <c r="N84" s="512"/>
      <c r="O84" s="512"/>
      <c r="P84" s="512"/>
      <c r="Q84" s="593"/>
      <c r="R84" s="589"/>
      <c r="S84" s="590"/>
      <c r="T84" s="591"/>
      <c r="U84" s="609"/>
    </row>
    <row r="85" spans="1:21" ht="24.05" customHeight="1">
      <c r="A85" s="585"/>
      <c r="B85" s="439"/>
      <c r="C85" s="434"/>
      <c r="D85" s="435"/>
      <c r="E85" s="436"/>
      <c r="F85" s="435"/>
      <c r="G85" s="435"/>
      <c r="H85" s="436"/>
      <c r="I85" s="305"/>
      <c r="J85" s="435"/>
      <c r="K85" s="435"/>
      <c r="L85" s="435"/>
      <c r="M85" s="435"/>
      <c r="N85" s="435"/>
      <c r="O85" s="435"/>
      <c r="P85" s="435"/>
      <c r="Q85" s="512"/>
      <c r="R85" s="589"/>
      <c r="S85" s="590"/>
      <c r="T85" s="591"/>
      <c r="U85" s="513"/>
    </row>
    <row r="86" spans="1:21" ht="24.05" customHeight="1">
      <c r="A86" s="585"/>
      <c r="B86" s="439"/>
      <c r="C86" s="434"/>
      <c r="D86" s="435"/>
      <c r="E86" s="436"/>
      <c r="F86" s="435"/>
      <c r="G86" s="435"/>
      <c r="H86" s="436"/>
      <c r="I86" s="305"/>
      <c r="J86" s="435"/>
      <c r="K86" s="305"/>
      <c r="L86" s="435"/>
      <c r="M86" s="435"/>
      <c r="N86" s="435"/>
      <c r="O86" s="435"/>
      <c r="P86" s="435"/>
      <c r="Q86" s="588"/>
      <c r="R86" s="589"/>
      <c r="S86" s="590"/>
      <c r="T86" s="591"/>
      <c r="U86" s="609"/>
    </row>
    <row r="87" spans="1:21" ht="24.05" customHeight="1">
      <c r="A87" s="585"/>
      <c r="B87" s="439"/>
      <c r="C87" s="434"/>
      <c r="D87" s="435"/>
      <c r="E87" s="436"/>
      <c r="F87" s="435"/>
      <c r="G87" s="435"/>
      <c r="H87" s="436"/>
      <c r="I87" s="305"/>
      <c r="J87" s="435"/>
      <c r="K87" s="305"/>
      <c r="L87" s="435"/>
      <c r="M87" s="435"/>
      <c r="N87" s="435"/>
      <c r="O87" s="435"/>
      <c r="P87" s="435"/>
      <c r="Q87" s="588"/>
      <c r="R87" s="589"/>
      <c r="S87" s="590"/>
      <c r="T87" s="591"/>
      <c r="U87" s="609"/>
    </row>
    <row r="88" spans="1:21" ht="24.05" customHeight="1">
      <c r="A88" s="585"/>
      <c r="B88" s="439"/>
      <c r="C88" s="434"/>
      <c r="D88" s="435"/>
      <c r="E88" s="436"/>
      <c r="F88" s="435"/>
      <c r="G88" s="435"/>
      <c r="H88" s="436"/>
      <c r="I88" s="305"/>
      <c r="J88" s="435"/>
      <c r="K88" s="305"/>
      <c r="L88" s="435"/>
      <c r="M88" s="435"/>
      <c r="N88" s="435"/>
      <c r="O88" s="435"/>
      <c r="P88" s="435"/>
      <c r="Q88" s="588"/>
      <c r="R88" s="589"/>
      <c r="S88" s="590"/>
      <c r="T88" s="591"/>
      <c r="U88" s="609"/>
    </row>
    <row r="89" spans="1:21" ht="24.05" customHeight="1">
      <c r="A89" s="585"/>
      <c r="B89" s="439"/>
      <c r="C89" s="434"/>
      <c r="D89" s="435"/>
      <c r="E89" s="436"/>
      <c r="F89" s="435"/>
      <c r="G89" s="435"/>
      <c r="H89" s="436"/>
      <c r="I89" s="305"/>
      <c r="J89" s="435"/>
      <c r="K89" s="435"/>
      <c r="L89" s="435"/>
      <c r="M89" s="435"/>
      <c r="N89" s="435"/>
      <c r="O89" s="435"/>
      <c r="P89" s="435"/>
      <c r="Q89" s="593"/>
      <c r="R89" s="589"/>
      <c r="S89" s="590"/>
      <c r="T89" s="591"/>
      <c r="U89" s="609"/>
    </row>
    <row r="90" spans="1:21" ht="24.05" customHeight="1">
      <c r="A90" s="585"/>
      <c r="B90" s="439"/>
      <c r="C90" s="434"/>
      <c r="D90" s="435"/>
      <c r="E90" s="436"/>
      <c r="F90" s="435"/>
      <c r="G90" s="435"/>
      <c r="H90" s="436"/>
      <c r="I90" s="305"/>
      <c r="J90" s="435"/>
      <c r="K90" s="435"/>
      <c r="L90" s="435"/>
      <c r="M90" s="435"/>
      <c r="N90" s="435"/>
      <c r="O90" s="435"/>
      <c r="P90" s="435"/>
      <c r="Q90" s="593"/>
      <c r="R90" s="589"/>
      <c r="S90" s="590"/>
      <c r="T90" s="591"/>
      <c r="U90" s="609"/>
    </row>
    <row r="91" spans="1:21" ht="24.05" customHeight="1">
      <c r="A91" s="585"/>
      <c r="B91" s="439"/>
      <c r="C91" s="434"/>
      <c r="D91" s="435"/>
      <c r="E91" s="436"/>
      <c r="F91" s="435"/>
      <c r="G91" s="435"/>
      <c r="H91" s="436"/>
      <c r="I91" s="305"/>
      <c r="J91" s="435"/>
      <c r="K91" s="305"/>
      <c r="L91" s="435"/>
      <c r="M91" s="435"/>
      <c r="N91" s="435"/>
      <c r="O91" s="435"/>
      <c r="P91" s="435"/>
      <c r="Q91" s="593"/>
      <c r="R91" s="589"/>
      <c r="S91" s="590"/>
      <c r="T91" s="591"/>
      <c r="U91" s="609"/>
    </row>
    <row r="92" spans="1:21" ht="24.05" customHeight="1">
      <c r="A92" s="585"/>
      <c r="B92" s="439"/>
      <c r="C92" s="434"/>
      <c r="D92" s="435"/>
      <c r="E92" s="436"/>
      <c r="F92" s="435"/>
      <c r="G92" s="435"/>
      <c r="H92" s="436"/>
      <c r="I92" s="305"/>
      <c r="J92" s="435"/>
      <c r="K92" s="435"/>
      <c r="L92" s="435"/>
      <c r="M92" s="435"/>
      <c r="N92" s="435"/>
      <c r="O92" s="435"/>
      <c r="P92" s="435"/>
      <c r="Q92" s="512"/>
      <c r="R92" s="512"/>
      <c r="S92" s="512"/>
      <c r="T92" s="512"/>
      <c r="U92" s="513"/>
    </row>
    <row r="93" spans="1:21" ht="24.05" customHeight="1">
      <c r="A93" s="585"/>
      <c r="B93" s="439"/>
      <c r="C93" s="411"/>
      <c r="D93" s="411"/>
      <c r="E93" s="411"/>
      <c r="F93" s="411"/>
      <c r="G93" s="411"/>
      <c r="H93" s="411"/>
      <c r="I93" s="411"/>
      <c r="J93" s="512"/>
      <c r="K93" s="512"/>
      <c r="L93" s="411"/>
      <c r="M93" s="512"/>
      <c r="N93" s="512"/>
      <c r="O93" s="512"/>
      <c r="P93" s="512"/>
      <c r="Q93" s="588"/>
      <c r="R93" s="589"/>
      <c r="S93" s="590"/>
      <c r="T93" s="590"/>
      <c r="U93" s="612"/>
    </row>
    <row r="94" spans="1:21" ht="24.05" customHeight="1">
      <c r="A94" s="585"/>
      <c r="B94" s="439"/>
      <c r="C94" s="434"/>
      <c r="D94" s="435"/>
      <c r="E94" s="436"/>
      <c r="F94" s="435"/>
      <c r="G94" s="435"/>
      <c r="H94" s="436"/>
      <c r="I94" s="305"/>
      <c r="J94" s="435"/>
      <c r="K94" s="305"/>
      <c r="L94" s="435"/>
      <c r="M94" s="435"/>
      <c r="N94" s="435"/>
      <c r="O94" s="435"/>
      <c r="P94" s="435"/>
      <c r="Q94" s="593"/>
      <c r="R94" s="589"/>
      <c r="S94" s="590"/>
      <c r="T94" s="591"/>
      <c r="U94" s="609"/>
    </row>
    <row r="95" spans="1:21" ht="24.05" customHeight="1">
      <c r="A95" s="585"/>
      <c r="B95" s="439"/>
      <c r="C95" s="434"/>
      <c r="D95" s="435"/>
      <c r="E95" s="436"/>
      <c r="F95" s="435"/>
      <c r="G95" s="435"/>
      <c r="H95" s="436"/>
      <c r="I95" s="305"/>
      <c r="J95" s="435"/>
      <c r="K95" s="305"/>
      <c r="L95" s="435"/>
      <c r="M95" s="435"/>
      <c r="N95" s="435"/>
      <c r="O95" s="435"/>
      <c r="P95" s="435"/>
      <c r="Q95" s="593"/>
      <c r="R95" s="589"/>
      <c r="S95" s="590"/>
      <c r="T95" s="591"/>
      <c r="U95" s="609"/>
    </row>
    <row r="96" spans="1:21" ht="24.05" customHeight="1">
      <c r="A96" s="585"/>
      <c r="B96" s="439"/>
      <c r="C96" s="411"/>
      <c r="D96" s="411"/>
      <c r="E96" s="411"/>
      <c r="F96" s="411"/>
      <c r="G96" s="411"/>
      <c r="H96" s="411"/>
      <c r="I96" s="585"/>
      <c r="J96" s="411"/>
      <c r="K96" s="411"/>
      <c r="L96" s="411"/>
      <c r="M96" s="512"/>
      <c r="N96" s="512"/>
      <c r="O96" s="512"/>
      <c r="P96" s="512"/>
      <c r="Q96" s="512"/>
      <c r="R96" s="512"/>
      <c r="S96" s="628"/>
      <c r="T96" s="512"/>
      <c r="U96" s="513"/>
    </row>
    <row r="97" spans="1:21" ht="24.05" customHeight="1">
      <c r="A97" s="585"/>
      <c r="B97" s="439"/>
      <c r="C97" s="411"/>
      <c r="D97" s="411"/>
      <c r="E97" s="411"/>
      <c r="F97" s="411"/>
      <c r="G97" s="411"/>
      <c r="H97" s="411"/>
      <c r="I97" s="411"/>
      <c r="J97" s="512"/>
      <c r="K97" s="512"/>
      <c r="L97" s="512"/>
      <c r="M97" s="411"/>
      <c r="N97" s="512"/>
      <c r="O97" s="512"/>
      <c r="P97" s="512"/>
      <c r="Q97" s="278"/>
      <c r="R97" s="589"/>
      <c r="S97" s="278"/>
      <c r="T97" s="278"/>
      <c r="U97" s="514"/>
    </row>
    <row r="98" spans="1:21" ht="24.05" customHeight="1">
      <c r="A98" s="585"/>
      <c r="B98" s="439"/>
      <c r="C98" s="411"/>
      <c r="D98" s="411"/>
      <c r="E98" s="411"/>
      <c r="F98" s="411"/>
      <c r="G98" s="411"/>
      <c r="H98" s="411"/>
      <c r="I98" s="411"/>
      <c r="J98" s="411"/>
      <c r="K98" s="599"/>
      <c r="L98" s="411"/>
      <c r="M98" s="411"/>
      <c r="N98" s="411"/>
      <c r="O98" s="411"/>
      <c r="P98" s="411"/>
      <c r="Q98" s="278"/>
      <c r="R98" s="589"/>
      <c r="S98" s="278"/>
      <c r="T98" s="278"/>
      <c r="U98" s="514"/>
    </row>
    <row r="99" spans="1:21" ht="24.05" customHeight="1">
      <c r="B99" s="629" t="s">
        <v>2060</v>
      </c>
    </row>
    <row r="100" spans="1:21" ht="24.05" customHeight="1">
      <c r="B100" s="247" t="s">
        <v>2061</v>
      </c>
    </row>
    <row r="101" spans="1:21" ht="24.05" customHeight="1">
      <c r="B101" s="40" t="s">
        <v>2031</v>
      </c>
    </row>
  </sheetData>
  <hyperlinks>
    <hyperlink ref="R10" r:id="rId1" xr:uid="{00000000-0004-0000-0600-000000000000}"/>
    <hyperlink ref="R23" r:id="rId2" xr:uid="{00000000-0004-0000-0600-000001000000}"/>
    <hyperlink ref="R42" r:id="rId3" xr:uid="{00000000-0004-0000-0600-000002000000}"/>
    <hyperlink ref="R7" r:id="rId4" xr:uid="{00000000-0004-0000-0600-000003000000}"/>
    <hyperlink ref="R51" r:id="rId5" xr:uid="{00000000-0004-0000-0600-000004000000}"/>
    <hyperlink ref="R25" r:id="rId6" xr:uid="{00000000-0004-0000-0600-000005000000}"/>
    <hyperlink ref="R6" r:id="rId7" xr:uid="{00000000-0004-0000-0600-000006000000}"/>
    <hyperlink ref="R29" r:id="rId8" xr:uid="{00000000-0004-0000-0600-000007000000}"/>
    <hyperlink ref="R16" r:id="rId9" xr:uid="{00000000-0004-0000-0600-000008000000}"/>
    <hyperlink ref="R34" r:id="rId10" xr:uid="{00000000-0004-0000-0600-000009000000}"/>
    <hyperlink ref="R59" r:id="rId11" xr:uid="{00000000-0004-0000-0600-00000A000000}"/>
    <hyperlink ref="R21" r:id="rId12" xr:uid="{00000000-0004-0000-0600-00000B000000}"/>
    <hyperlink ref="R24" r:id="rId13" xr:uid="{00000000-0004-0000-0600-00000C000000}"/>
    <hyperlink ref="R17" r:id="rId14" xr:uid="{00000000-0004-0000-0600-00000D000000}"/>
    <hyperlink ref="R50" location="'WIA Contact '!A1" display="ron@rsthomas.net" xr:uid="{00000000-0004-0000-0600-00000E000000}"/>
    <hyperlink ref="R39" r:id="rId15" xr:uid="{00000000-0004-0000-0600-00000F000000}"/>
    <hyperlink ref="R43" r:id="rId16" xr:uid="{00000000-0004-0000-0600-000010000000}"/>
    <hyperlink ref="R13" r:id="rId17" xr:uid="{00000000-0004-0000-0600-000011000000}"/>
    <hyperlink ref="R55" r:id="rId18" xr:uid="{00000000-0004-0000-0600-000012000000}"/>
    <hyperlink ref="R28" r:id="rId19" xr:uid="{00000000-0004-0000-0600-000013000000}"/>
    <hyperlink ref="R11" r:id="rId20" xr:uid="{00000000-0004-0000-0600-000014000000}"/>
    <hyperlink ref="R58" r:id="rId21" xr:uid="{00000000-0004-0000-0600-000015000000}"/>
    <hyperlink ref="R27" r:id="rId22" xr:uid="{00000000-0004-0000-0600-000016000000}"/>
    <hyperlink ref="R33" r:id="rId23" xr:uid="{00000000-0004-0000-0600-000017000000}"/>
    <hyperlink ref="R14" r:id="rId24" xr:uid="{00000000-0004-0000-0600-000018000000}"/>
    <hyperlink ref="R47" r:id="rId25" xr:uid="{00000000-0004-0000-0600-000019000000}"/>
    <hyperlink ref="R35" r:id="rId26" xr:uid="{00000000-0004-0000-0600-00001A000000}"/>
    <hyperlink ref="R15" r:id="rId27" xr:uid="{00000000-0004-0000-0600-00001B000000}"/>
    <hyperlink ref="R30" r:id="rId28" xr:uid="{00000000-0004-0000-0600-00001C000000}"/>
    <hyperlink ref="R32" r:id="rId29" xr:uid="{00000000-0004-0000-0600-00001D000000}"/>
    <hyperlink ref="R40" r:id="rId30" xr:uid="{00000000-0004-0000-0600-00001E000000}"/>
    <hyperlink ref="R52" r:id="rId31" xr:uid="{00000000-0004-0000-0600-00001F000000}"/>
    <hyperlink ref="R53" r:id="rId32" xr:uid="{00000000-0004-0000-0600-000020000000}"/>
    <hyperlink ref="R31" r:id="rId33" xr:uid="{00000000-0004-0000-0600-000021000000}"/>
    <hyperlink ref="R19" r:id="rId34" xr:uid="{00000000-0004-0000-0600-000022000000}"/>
    <hyperlink ref="R9" r:id="rId35" xr:uid="{00000000-0004-0000-0600-000023000000}"/>
    <hyperlink ref="R4" r:id="rId36" xr:uid="{00000000-0004-0000-0600-000024000000}"/>
    <hyperlink ref="R54" r:id="rId37" xr:uid="{00000000-0004-0000-0600-000025000000}"/>
    <hyperlink ref="R20" r:id="rId38" xr:uid="{00000000-0004-0000-0600-000026000000}"/>
    <hyperlink ref="R2" r:id="rId39" xr:uid="{00000000-0004-0000-0600-000027000000}"/>
    <hyperlink ref="R37" r:id="rId40" xr:uid="{00000000-0004-0000-0600-000028000000}"/>
    <hyperlink ref="R56" r:id="rId41" xr:uid="{00000000-0004-0000-0600-000029000000}"/>
    <hyperlink ref="R5" r:id="rId42" xr:uid="{00000000-0004-0000-0600-00002A000000}"/>
    <hyperlink ref="R49" r:id="rId43" xr:uid="{00000000-0004-0000-0600-00002B000000}"/>
    <hyperlink ref="R41" r:id="rId44" xr:uid="{00000000-0004-0000-0600-00002C000000}"/>
    <hyperlink ref="R36" r:id="rId45" xr:uid="{00000000-0004-0000-0600-00002D000000}"/>
    <hyperlink ref="R57" r:id="rId46" xr:uid="{00000000-0004-0000-0600-00002E000000}"/>
    <hyperlink ref="R44" r:id="rId47" xr:uid="{00000000-0004-0000-0600-00002F000000}"/>
    <hyperlink ref="R12" r:id="rId48" xr:uid="{00000000-0004-0000-0600-000030000000}"/>
    <hyperlink ref="R22" r:id="rId49" xr:uid="{00000000-0004-0000-0600-000031000000}"/>
    <hyperlink ref="R18" r:id="rId50" xr:uid="{00000000-0004-0000-0600-000032000000}"/>
    <hyperlink ref="R38" r:id="rId51" xr:uid="{00000000-0004-0000-0600-000033000000}"/>
    <hyperlink ref="R26" r:id="rId52" xr:uid="{00000000-0004-0000-0600-000034000000}"/>
    <hyperlink ref="R48" r:id="rId53" xr:uid="{00000000-0004-0000-0600-000035000000}"/>
    <hyperlink ref="R45" r:id="rId54" xr:uid="{00000000-0004-0000-0600-000036000000}"/>
    <hyperlink ref="R60" r:id="rId55" xr:uid="{00000000-0004-0000-0600-000037000000}"/>
    <hyperlink ref="R61" r:id="rId56" xr:uid="{00000000-0004-0000-0600-000038000000}"/>
  </hyperlinks>
  <pageMargins left="0.7" right="0.7" top="0.75" bottom="0.75" header="0.3" footer="0.3"/>
  <pageSetup orientation="portrait" horizontalDpi="1200" verticalDpi="1200" r:id="rId57"/>
  <legacyDrawing r:id="rId5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8" tint="-0.249977111117893"/>
    <pageSetUpPr fitToPage="1"/>
  </sheetPr>
  <dimension ref="A1:BD663"/>
  <sheetViews>
    <sheetView tabSelected="1" zoomScaleNormal="100" workbookViewId="0">
      <pane ySplit="1" topLeftCell="A177" activePane="bottomLeft" state="frozen"/>
      <selection pane="bottomLeft" activeCell="B281" sqref="B281"/>
    </sheetView>
  </sheetViews>
  <sheetFormatPr defaultColWidth="9.109375" defaultRowHeight="15.05"/>
  <cols>
    <col min="1" max="1" width="17.5546875" style="158" customWidth="1"/>
    <col min="2" max="2" width="13.88671875" customWidth="1"/>
    <col min="3" max="3" width="56.5546875" customWidth="1"/>
    <col min="4" max="4" width="22.5546875" style="192" customWidth="1"/>
    <col min="5" max="7" width="3.6640625" style="192" customWidth="1"/>
    <col min="8" max="8" width="61.109375" customWidth="1"/>
    <col min="9" max="9" width="10.33203125" customWidth="1"/>
    <col min="10" max="10" width="9.6640625" customWidth="1"/>
    <col min="11" max="11" width="13.109375" customWidth="1"/>
    <col min="12" max="12" width="9.109375" customWidth="1"/>
    <col min="13" max="13" width="13.5546875" customWidth="1"/>
    <col min="14" max="14" width="9.44140625" bestFit="1" customWidth="1"/>
    <col min="15" max="15" width="10.33203125" style="158" customWidth="1"/>
    <col min="16" max="16384" width="9.109375" style="158"/>
  </cols>
  <sheetData>
    <row r="1" spans="1:15" ht="66.8" customHeight="1">
      <c r="A1" s="651" t="s">
        <v>2872</v>
      </c>
      <c r="B1" s="117" t="s">
        <v>3444</v>
      </c>
      <c r="C1" s="114" t="s">
        <v>2472</v>
      </c>
      <c r="D1" s="343"/>
      <c r="E1" s="729" t="s">
        <v>2457</v>
      </c>
      <c r="F1" s="729"/>
      <c r="G1" s="729"/>
      <c r="H1" s="115" t="s">
        <v>1</v>
      </c>
      <c r="I1" s="116" t="s">
        <v>2</v>
      </c>
      <c r="J1" s="116" t="s">
        <v>3</v>
      </c>
      <c r="K1" s="116" t="s">
        <v>1733</v>
      </c>
      <c r="L1" s="116" t="s">
        <v>155</v>
      </c>
      <c r="M1" s="116" t="s">
        <v>1732</v>
      </c>
      <c r="N1" s="116" t="s">
        <v>2857</v>
      </c>
    </row>
    <row r="2" spans="1:15" ht="34.549999999999997" customHeight="1">
      <c r="B2" s="637" t="s">
        <v>2822</v>
      </c>
      <c r="C2" s="115" t="s">
        <v>0</v>
      </c>
      <c r="D2" s="349" t="s">
        <v>2316</v>
      </c>
      <c r="E2" s="413" t="s">
        <v>2460</v>
      </c>
      <c r="F2" s="413" t="s">
        <v>2458</v>
      </c>
      <c r="G2" s="413" t="s">
        <v>2459</v>
      </c>
      <c r="H2" s="115" t="s">
        <v>1</v>
      </c>
      <c r="I2" s="116" t="s">
        <v>2</v>
      </c>
      <c r="J2" s="116" t="s">
        <v>3</v>
      </c>
      <c r="K2" s="116" t="s">
        <v>1733</v>
      </c>
      <c r="L2" s="116" t="s">
        <v>155</v>
      </c>
      <c r="M2" s="116" t="s">
        <v>1732</v>
      </c>
      <c r="N2" s="116" t="s">
        <v>2857</v>
      </c>
      <c r="O2" s="116" t="s">
        <v>2858</v>
      </c>
    </row>
    <row r="3" spans="1:15" ht="15.75">
      <c r="A3" s="658" t="s">
        <v>3313</v>
      </c>
      <c r="B3" s="638"/>
      <c r="C3" s="512" t="s">
        <v>2907</v>
      </c>
      <c r="D3" s="660" t="s">
        <v>2251</v>
      </c>
      <c r="E3" s="652"/>
      <c r="F3" s="652"/>
      <c r="G3" s="652"/>
      <c r="H3" s="430" t="s">
        <v>2470</v>
      </c>
      <c r="I3" s="268">
        <v>1500</v>
      </c>
      <c r="J3" s="268">
        <v>75</v>
      </c>
      <c r="K3" s="268">
        <v>0</v>
      </c>
      <c r="L3" s="268">
        <v>112</v>
      </c>
      <c r="M3" s="268">
        <v>395</v>
      </c>
      <c r="N3" s="645">
        <v>2082</v>
      </c>
      <c r="O3" s="431"/>
    </row>
    <row r="4" spans="1:15" ht="30.15">
      <c r="A4" s="674" t="s">
        <v>2891</v>
      </c>
      <c r="B4" s="638"/>
      <c r="C4" s="512" t="s">
        <v>2908</v>
      </c>
      <c r="D4" s="660" t="s">
        <v>2251</v>
      </c>
      <c r="E4" s="715">
        <v>8</v>
      </c>
      <c r="F4" s="715">
        <v>8</v>
      </c>
      <c r="G4" s="715">
        <v>8</v>
      </c>
      <c r="H4" s="275" t="s">
        <v>2909</v>
      </c>
      <c r="I4" s="268">
        <v>3500</v>
      </c>
      <c r="J4" s="268">
        <v>0</v>
      </c>
      <c r="K4" s="268">
        <v>0</v>
      </c>
      <c r="L4" s="268">
        <v>0</v>
      </c>
      <c r="M4" s="268">
        <v>50</v>
      </c>
      <c r="N4" s="645">
        <v>3550</v>
      </c>
      <c r="O4" s="431"/>
    </row>
    <row r="5" spans="1:15" ht="15.75">
      <c r="A5" s="659" t="s">
        <v>2874</v>
      </c>
      <c r="B5" s="638"/>
      <c r="C5" s="512" t="s">
        <v>2908</v>
      </c>
      <c r="D5" s="660" t="s">
        <v>2251</v>
      </c>
      <c r="E5" s="715">
        <v>8</v>
      </c>
      <c r="F5" s="715">
        <v>8</v>
      </c>
      <c r="G5" s="715">
        <v>8</v>
      </c>
      <c r="H5" s="275" t="s">
        <v>2987</v>
      </c>
      <c r="I5" s="268">
        <v>2500</v>
      </c>
      <c r="J5" s="268">
        <v>0</v>
      </c>
      <c r="K5" s="268">
        <v>0</v>
      </c>
      <c r="L5" s="268">
        <v>0</v>
      </c>
      <c r="M5" s="268">
        <v>50</v>
      </c>
      <c r="N5" s="645">
        <v>2550</v>
      </c>
      <c r="O5" s="431"/>
    </row>
    <row r="6" spans="1:15" ht="15.75">
      <c r="A6" s="659"/>
      <c r="B6" s="639"/>
      <c r="C6" s="512" t="s">
        <v>2908</v>
      </c>
      <c r="D6" s="660" t="s">
        <v>2251</v>
      </c>
      <c r="E6" s="715">
        <v>8</v>
      </c>
      <c r="F6" s="715">
        <v>8</v>
      </c>
      <c r="G6" s="715">
        <v>8</v>
      </c>
      <c r="H6" s="275" t="s">
        <v>3043</v>
      </c>
      <c r="I6" s="268">
        <v>6950</v>
      </c>
      <c r="J6" s="268">
        <v>0</v>
      </c>
      <c r="K6" s="268">
        <v>0</v>
      </c>
      <c r="L6" s="268">
        <v>0</v>
      </c>
      <c r="M6" s="268">
        <v>50</v>
      </c>
      <c r="N6" s="422">
        <f t="shared" ref="N6:N70" si="0">SUM(I6:M6)</f>
        <v>7000</v>
      </c>
      <c r="O6" s="431"/>
    </row>
    <row r="7" spans="1:15" ht="15.75">
      <c r="A7" s="659"/>
      <c r="B7" s="639"/>
      <c r="C7" s="512" t="s">
        <v>2908</v>
      </c>
      <c r="D7" s="660" t="s">
        <v>3120</v>
      </c>
      <c r="E7" s="715">
        <v>8</v>
      </c>
      <c r="F7" s="715">
        <v>8</v>
      </c>
      <c r="G7" s="715">
        <v>8</v>
      </c>
      <c r="H7" s="275" t="s">
        <v>125</v>
      </c>
      <c r="I7" s="268">
        <v>6650</v>
      </c>
      <c r="J7" s="268">
        <v>0</v>
      </c>
      <c r="K7" s="268">
        <v>0</v>
      </c>
      <c r="L7" s="268">
        <v>50</v>
      </c>
      <c r="M7" s="268">
        <v>0</v>
      </c>
      <c r="N7" s="422">
        <v>7000</v>
      </c>
      <c r="O7" s="431"/>
    </row>
    <row r="8" spans="1:15" ht="15.75" customHeight="1">
      <c r="B8" s="638"/>
      <c r="C8" s="512" t="s">
        <v>2516</v>
      </c>
      <c r="D8" s="429" t="s">
        <v>2251</v>
      </c>
      <c r="E8" s="482"/>
      <c r="F8" s="482"/>
      <c r="G8" s="483"/>
      <c r="H8" s="430" t="s">
        <v>11</v>
      </c>
      <c r="I8" s="431">
        <v>3295</v>
      </c>
      <c r="J8" s="431">
        <v>125</v>
      </c>
      <c r="K8" s="431">
        <v>0</v>
      </c>
      <c r="L8" s="431">
        <v>336</v>
      </c>
      <c r="M8" s="431">
        <v>239</v>
      </c>
      <c r="N8" s="422">
        <f t="shared" si="0"/>
        <v>3995</v>
      </c>
      <c r="O8" s="431"/>
    </row>
    <row r="9" spans="1:15" ht="15.75">
      <c r="B9" s="638"/>
      <c r="C9" s="512" t="s">
        <v>2516</v>
      </c>
      <c r="D9" s="429" t="s">
        <v>2251</v>
      </c>
      <c r="E9" s="482"/>
      <c r="F9" s="482"/>
      <c r="G9" s="483"/>
      <c r="H9" s="430" t="s">
        <v>1266</v>
      </c>
      <c r="I9" s="431">
        <v>2395</v>
      </c>
      <c r="J9" s="431">
        <v>100</v>
      </c>
      <c r="K9" s="431">
        <v>0</v>
      </c>
      <c r="L9" s="431">
        <v>250</v>
      </c>
      <c r="M9" s="431">
        <v>0</v>
      </c>
      <c r="N9" s="422">
        <f t="shared" si="0"/>
        <v>2745</v>
      </c>
      <c r="O9" s="431"/>
    </row>
    <row r="10" spans="1:15" ht="15.75">
      <c r="B10" s="638"/>
      <c r="C10" s="512" t="s">
        <v>2516</v>
      </c>
      <c r="D10" s="429" t="s">
        <v>2251</v>
      </c>
      <c r="E10" s="482"/>
      <c r="F10" s="482"/>
      <c r="G10" s="483"/>
      <c r="H10" s="430" t="s">
        <v>1267</v>
      </c>
      <c r="I10" s="431">
        <v>4295</v>
      </c>
      <c r="J10" s="431">
        <v>200</v>
      </c>
      <c r="K10" s="431">
        <v>0</v>
      </c>
      <c r="L10" s="431">
        <v>500</v>
      </c>
      <c r="M10" s="323">
        <v>0</v>
      </c>
      <c r="N10" s="422">
        <f t="shared" si="0"/>
        <v>4995</v>
      </c>
      <c r="O10" s="431"/>
    </row>
    <row r="11" spans="1:15" ht="15.75">
      <c r="B11" s="638"/>
      <c r="C11" s="512" t="s">
        <v>2516</v>
      </c>
      <c r="D11" s="429" t="s">
        <v>2251</v>
      </c>
      <c r="E11" s="482"/>
      <c r="F11" s="482"/>
      <c r="G11" s="483"/>
      <c r="H11" s="430" t="s">
        <v>14</v>
      </c>
      <c r="I11" s="431">
        <v>2285</v>
      </c>
      <c r="J11" s="431">
        <v>60</v>
      </c>
      <c r="K11" s="431">
        <v>0</v>
      </c>
      <c r="L11" s="431">
        <v>150</v>
      </c>
      <c r="M11" s="431">
        <v>0</v>
      </c>
      <c r="N11" s="422">
        <f t="shared" si="0"/>
        <v>2495</v>
      </c>
      <c r="O11" s="431"/>
    </row>
    <row r="12" spans="1:15" ht="15.75">
      <c r="B12" s="639"/>
      <c r="C12" s="512" t="s">
        <v>2516</v>
      </c>
      <c r="D12" s="429" t="s">
        <v>2251</v>
      </c>
      <c r="E12" s="482">
        <v>9</v>
      </c>
      <c r="F12" s="482">
        <v>9</v>
      </c>
      <c r="G12" s="483">
        <v>9</v>
      </c>
      <c r="H12" s="430" t="s">
        <v>2555</v>
      </c>
      <c r="I12" s="431">
        <v>4700</v>
      </c>
      <c r="J12" s="431">
        <v>0</v>
      </c>
      <c r="K12" s="431">
        <v>0</v>
      </c>
      <c r="L12" s="431">
        <v>300</v>
      </c>
      <c r="M12" s="431">
        <v>0</v>
      </c>
      <c r="N12" s="422">
        <f t="shared" si="0"/>
        <v>5000</v>
      </c>
      <c r="O12" s="431"/>
    </row>
    <row r="13" spans="1:15" ht="15.75">
      <c r="B13" s="638"/>
      <c r="C13" s="512" t="s">
        <v>2516</v>
      </c>
      <c r="D13" s="429" t="s">
        <v>2251</v>
      </c>
      <c r="E13" s="482"/>
      <c r="F13" s="482"/>
      <c r="G13" s="483"/>
      <c r="H13" s="430" t="s">
        <v>2503</v>
      </c>
      <c r="I13" s="431">
        <v>3025</v>
      </c>
      <c r="J13" s="431">
        <v>1100</v>
      </c>
      <c r="K13" s="431">
        <v>0</v>
      </c>
      <c r="L13" s="431">
        <v>875</v>
      </c>
      <c r="M13" s="431">
        <v>0</v>
      </c>
      <c r="N13" s="422">
        <f t="shared" si="0"/>
        <v>5000</v>
      </c>
      <c r="O13" s="431"/>
    </row>
    <row r="14" spans="1:15" ht="15.75">
      <c r="B14" s="638"/>
      <c r="C14" s="512" t="s">
        <v>2516</v>
      </c>
      <c r="D14" s="429" t="s">
        <v>2251</v>
      </c>
      <c r="E14" s="482">
        <v>9</v>
      </c>
      <c r="F14" s="482">
        <v>9</v>
      </c>
      <c r="G14" s="483">
        <v>9</v>
      </c>
      <c r="H14" s="430" t="s">
        <v>2502</v>
      </c>
      <c r="I14" s="431">
        <v>3845</v>
      </c>
      <c r="J14" s="431">
        <v>650</v>
      </c>
      <c r="K14" s="431">
        <v>0</v>
      </c>
      <c r="L14" s="431">
        <v>500</v>
      </c>
      <c r="M14" s="431">
        <v>0</v>
      </c>
      <c r="N14" s="422">
        <f t="shared" si="0"/>
        <v>4995</v>
      </c>
      <c r="O14" s="431"/>
    </row>
    <row r="15" spans="1:15" ht="15.75">
      <c r="B15" s="638"/>
      <c r="C15" s="512" t="s">
        <v>2516</v>
      </c>
      <c r="D15" s="429" t="s">
        <v>2251</v>
      </c>
      <c r="E15" s="482">
        <v>9</v>
      </c>
      <c r="F15" s="482">
        <v>9</v>
      </c>
      <c r="G15" s="483">
        <v>9</v>
      </c>
      <c r="H15" s="430" t="s">
        <v>2554</v>
      </c>
      <c r="I15" s="431">
        <v>3656</v>
      </c>
      <c r="J15" s="431">
        <v>150</v>
      </c>
      <c r="K15" s="431">
        <v>0</v>
      </c>
      <c r="L15" s="431">
        <v>194</v>
      </c>
      <c r="M15" s="431">
        <v>0</v>
      </c>
      <c r="N15" s="422">
        <f t="shared" si="0"/>
        <v>4000</v>
      </c>
      <c r="O15" s="431"/>
    </row>
    <row r="16" spans="1:15" ht="15.75">
      <c r="B16" s="639"/>
      <c r="C16" s="512" t="s">
        <v>2516</v>
      </c>
      <c r="D16" s="429" t="s">
        <v>2251</v>
      </c>
      <c r="E16" s="482">
        <v>9</v>
      </c>
      <c r="F16" s="482">
        <v>9</v>
      </c>
      <c r="G16" s="483">
        <v>9</v>
      </c>
      <c r="H16" s="430" t="s">
        <v>3167</v>
      </c>
      <c r="I16" s="431">
        <v>4995</v>
      </c>
      <c r="J16" s="431">
        <v>390</v>
      </c>
      <c r="K16" s="431">
        <v>0</v>
      </c>
      <c r="L16" s="431">
        <v>802</v>
      </c>
      <c r="M16" s="431">
        <v>0</v>
      </c>
      <c r="N16" s="422">
        <f t="shared" ref="N16:N30" si="1">SUM(I16:M16)</f>
        <v>6187</v>
      </c>
      <c r="O16" s="431"/>
    </row>
    <row r="17" spans="2:15" ht="15.75">
      <c r="B17" s="639"/>
      <c r="C17" s="512" t="s">
        <v>2516</v>
      </c>
      <c r="D17" s="429" t="s">
        <v>2251</v>
      </c>
      <c r="E17" s="482">
        <v>9</v>
      </c>
      <c r="F17" s="482">
        <v>9</v>
      </c>
      <c r="G17" s="483">
        <v>9</v>
      </c>
      <c r="H17" s="430" t="s">
        <v>3168</v>
      </c>
      <c r="I17" s="431">
        <v>5195</v>
      </c>
      <c r="J17" s="431">
        <v>585</v>
      </c>
      <c r="K17" s="431">
        <v>0</v>
      </c>
      <c r="L17" s="431">
        <v>1172</v>
      </c>
      <c r="M17" s="431">
        <v>0</v>
      </c>
      <c r="N17" s="422">
        <f t="shared" si="1"/>
        <v>6952</v>
      </c>
      <c r="O17" s="431"/>
    </row>
    <row r="18" spans="2:15" ht="15.75">
      <c r="B18" s="639"/>
      <c r="C18" s="512" t="s">
        <v>2516</v>
      </c>
      <c r="D18" s="429" t="s">
        <v>2251</v>
      </c>
      <c r="E18" s="482">
        <v>9</v>
      </c>
      <c r="F18" s="482">
        <v>9</v>
      </c>
      <c r="G18" s="483">
        <v>9</v>
      </c>
      <c r="H18" s="430" t="s">
        <v>3169</v>
      </c>
      <c r="I18" s="431">
        <v>6195</v>
      </c>
      <c r="J18" s="431">
        <v>95</v>
      </c>
      <c r="K18" s="431">
        <v>0</v>
      </c>
      <c r="L18" s="431">
        <v>699</v>
      </c>
      <c r="M18" s="431">
        <v>0</v>
      </c>
      <c r="N18" s="422">
        <f t="shared" si="1"/>
        <v>6989</v>
      </c>
      <c r="O18" s="431"/>
    </row>
    <row r="19" spans="2:15" ht="15.75">
      <c r="B19" s="639"/>
      <c r="C19" s="512" t="s">
        <v>2516</v>
      </c>
      <c r="D19" s="429" t="s">
        <v>2251</v>
      </c>
      <c r="E19" s="482">
        <v>9</v>
      </c>
      <c r="F19" s="482">
        <v>9</v>
      </c>
      <c r="G19" s="483">
        <v>9</v>
      </c>
      <c r="H19" s="430" t="s">
        <v>3170</v>
      </c>
      <c r="I19" s="431">
        <v>2795</v>
      </c>
      <c r="J19" s="431">
        <v>195</v>
      </c>
      <c r="K19" s="431">
        <v>0</v>
      </c>
      <c r="L19" s="431">
        <v>466</v>
      </c>
      <c r="M19" s="431">
        <v>0</v>
      </c>
      <c r="N19" s="422">
        <f t="shared" si="1"/>
        <v>3456</v>
      </c>
      <c r="O19" s="431"/>
    </row>
    <row r="20" spans="2:15" ht="15.75">
      <c r="B20" s="639"/>
      <c r="C20" s="512" t="s">
        <v>2516</v>
      </c>
      <c r="D20" s="429" t="s">
        <v>2251</v>
      </c>
      <c r="E20" s="482">
        <v>9</v>
      </c>
      <c r="F20" s="482">
        <v>9</v>
      </c>
      <c r="G20" s="483">
        <v>9</v>
      </c>
      <c r="H20" s="430" t="s">
        <v>3171</v>
      </c>
      <c r="I20" s="431">
        <v>4995</v>
      </c>
      <c r="J20" s="431">
        <v>118</v>
      </c>
      <c r="K20" s="431">
        <v>0</v>
      </c>
      <c r="L20" s="431">
        <v>300</v>
      </c>
      <c r="M20" s="431">
        <v>0</v>
      </c>
      <c r="N20" s="422">
        <f t="shared" si="1"/>
        <v>5413</v>
      </c>
      <c r="O20" s="431"/>
    </row>
    <row r="21" spans="2:15" ht="15.75">
      <c r="B21" s="639"/>
      <c r="C21" s="512" t="s">
        <v>2516</v>
      </c>
      <c r="D21" s="429" t="s">
        <v>2251</v>
      </c>
      <c r="E21" s="482">
        <v>9</v>
      </c>
      <c r="F21" s="482">
        <v>9</v>
      </c>
      <c r="G21" s="483">
        <v>9</v>
      </c>
      <c r="H21" s="430" t="s">
        <v>3172</v>
      </c>
      <c r="I21" s="431">
        <v>6145</v>
      </c>
      <c r="J21" s="431">
        <v>120</v>
      </c>
      <c r="K21" s="431">
        <v>0</v>
      </c>
      <c r="L21" s="431">
        <v>700</v>
      </c>
      <c r="M21" s="431">
        <v>0</v>
      </c>
      <c r="N21" s="422">
        <f t="shared" si="1"/>
        <v>6965</v>
      </c>
      <c r="O21" s="431"/>
    </row>
    <row r="22" spans="2:15" ht="15.75">
      <c r="B22" s="639"/>
      <c r="C22" s="512" t="s">
        <v>2516</v>
      </c>
      <c r="D22" s="429" t="s">
        <v>2251</v>
      </c>
      <c r="E22" s="482">
        <v>9</v>
      </c>
      <c r="F22" s="482">
        <v>9</v>
      </c>
      <c r="G22" s="483">
        <v>9</v>
      </c>
      <c r="H22" s="430" t="s">
        <v>3173</v>
      </c>
      <c r="I22" s="431">
        <v>5095</v>
      </c>
      <c r="J22" s="431">
        <v>495</v>
      </c>
      <c r="K22" s="431">
        <v>0</v>
      </c>
      <c r="L22" s="431">
        <v>1199</v>
      </c>
      <c r="M22" s="431">
        <v>199</v>
      </c>
      <c r="N22" s="422">
        <f t="shared" si="1"/>
        <v>6988</v>
      </c>
      <c r="O22" s="431"/>
    </row>
    <row r="23" spans="2:15" ht="15.75">
      <c r="B23" s="639"/>
      <c r="C23" s="512" t="s">
        <v>2516</v>
      </c>
      <c r="D23" s="429" t="s">
        <v>2251</v>
      </c>
      <c r="E23" s="482">
        <v>9</v>
      </c>
      <c r="F23" s="482">
        <v>9</v>
      </c>
      <c r="G23" s="483">
        <v>9</v>
      </c>
      <c r="H23" s="430" t="s">
        <v>3174</v>
      </c>
      <c r="I23" s="431">
        <v>6095</v>
      </c>
      <c r="J23" s="431">
        <v>108</v>
      </c>
      <c r="K23" s="431">
        <v>0</v>
      </c>
      <c r="L23" s="431">
        <v>749</v>
      </c>
      <c r="M23" s="431">
        <v>0</v>
      </c>
      <c r="N23" s="422">
        <f t="shared" si="1"/>
        <v>6952</v>
      </c>
      <c r="O23" s="431"/>
    </row>
    <row r="24" spans="2:15" ht="15.75">
      <c r="B24" s="639"/>
      <c r="C24" s="512" t="s">
        <v>2516</v>
      </c>
      <c r="D24" s="429" t="s">
        <v>2251</v>
      </c>
      <c r="E24" s="482">
        <v>9</v>
      </c>
      <c r="F24" s="482">
        <v>9</v>
      </c>
      <c r="G24" s="483">
        <v>9</v>
      </c>
      <c r="H24" s="430" t="s">
        <v>3175</v>
      </c>
      <c r="I24" s="431">
        <v>2945</v>
      </c>
      <c r="J24" s="431">
        <v>195</v>
      </c>
      <c r="K24" s="431">
        <v>0</v>
      </c>
      <c r="L24" s="431">
        <v>338</v>
      </c>
      <c r="M24" s="431">
        <v>0</v>
      </c>
      <c r="N24" s="422">
        <f t="shared" si="1"/>
        <v>3478</v>
      </c>
      <c r="O24" s="431"/>
    </row>
    <row r="25" spans="2:15" ht="15.75">
      <c r="B25" s="639"/>
      <c r="C25" s="512" t="s">
        <v>2516</v>
      </c>
      <c r="D25" s="429" t="s">
        <v>2251</v>
      </c>
      <c r="E25" s="482">
        <v>9</v>
      </c>
      <c r="F25" s="482">
        <v>9</v>
      </c>
      <c r="G25" s="483">
        <v>9</v>
      </c>
      <c r="H25" s="430" t="s">
        <v>3176</v>
      </c>
      <c r="I25" s="431">
        <v>2929</v>
      </c>
      <c r="J25" s="431">
        <v>195</v>
      </c>
      <c r="K25" s="431">
        <v>0</v>
      </c>
      <c r="L25" s="431">
        <v>370</v>
      </c>
      <c r="M25" s="431">
        <v>0</v>
      </c>
      <c r="N25" s="422">
        <f t="shared" si="1"/>
        <v>3494</v>
      </c>
      <c r="O25" s="431"/>
    </row>
    <row r="26" spans="2:15" ht="15.75">
      <c r="B26" s="639"/>
      <c r="C26" s="512" t="s">
        <v>2516</v>
      </c>
      <c r="D26" s="429" t="s">
        <v>2251</v>
      </c>
      <c r="E26" s="482">
        <v>9</v>
      </c>
      <c r="F26" s="482">
        <v>9</v>
      </c>
      <c r="G26" s="483">
        <v>9</v>
      </c>
      <c r="H26" s="430" t="s">
        <v>3177</v>
      </c>
      <c r="I26" s="431">
        <v>4995</v>
      </c>
      <c r="J26" s="431">
        <v>195</v>
      </c>
      <c r="K26" s="431">
        <v>0</v>
      </c>
      <c r="L26" s="431">
        <v>338</v>
      </c>
      <c r="M26" s="431">
        <v>0</v>
      </c>
      <c r="N26" s="422">
        <f t="shared" si="1"/>
        <v>5528</v>
      </c>
      <c r="O26" s="431"/>
    </row>
    <row r="27" spans="2:15" ht="15.75">
      <c r="B27" s="639"/>
      <c r="C27" s="512" t="s">
        <v>2516</v>
      </c>
      <c r="D27" s="429" t="s">
        <v>2251</v>
      </c>
      <c r="E27" s="482">
        <v>9</v>
      </c>
      <c r="F27" s="482">
        <v>9</v>
      </c>
      <c r="G27" s="483">
        <v>9</v>
      </c>
      <c r="H27" s="430" t="s">
        <v>3178</v>
      </c>
      <c r="I27" s="431">
        <v>5535</v>
      </c>
      <c r="J27" s="431">
        <v>725</v>
      </c>
      <c r="K27" s="431">
        <v>0</v>
      </c>
      <c r="L27" s="431">
        <v>735</v>
      </c>
      <c r="M27" s="431">
        <v>0</v>
      </c>
      <c r="N27" s="422">
        <f t="shared" si="1"/>
        <v>6995</v>
      </c>
      <c r="O27" s="431"/>
    </row>
    <row r="28" spans="2:15" ht="15.75">
      <c r="B28" s="639"/>
      <c r="C28" s="512" t="s">
        <v>2516</v>
      </c>
      <c r="D28" s="429" t="s">
        <v>2251</v>
      </c>
      <c r="E28" s="482">
        <v>9</v>
      </c>
      <c r="F28" s="482">
        <v>9</v>
      </c>
      <c r="G28" s="483">
        <v>9</v>
      </c>
      <c r="H28" s="430" t="s">
        <v>3179</v>
      </c>
      <c r="I28" s="431">
        <v>4995</v>
      </c>
      <c r="J28" s="431">
        <v>195</v>
      </c>
      <c r="K28" s="431">
        <v>0</v>
      </c>
      <c r="L28" s="431">
        <v>338</v>
      </c>
      <c r="M28" s="431">
        <v>0</v>
      </c>
      <c r="N28" s="422">
        <f t="shared" si="1"/>
        <v>5528</v>
      </c>
      <c r="O28" s="431"/>
    </row>
    <row r="29" spans="2:15" ht="15.75">
      <c r="B29" s="639"/>
      <c r="C29" s="512" t="s">
        <v>2516</v>
      </c>
      <c r="D29" s="429" t="s">
        <v>2251</v>
      </c>
      <c r="E29" s="482">
        <v>9</v>
      </c>
      <c r="F29" s="482">
        <v>9</v>
      </c>
      <c r="G29" s="483">
        <v>9</v>
      </c>
      <c r="H29" s="430" t="s">
        <v>3180</v>
      </c>
      <c r="I29" s="431">
        <v>2930</v>
      </c>
      <c r="J29" s="431">
        <v>195</v>
      </c>
      <c r="K29" s="431">
        <v>0</v>
      </c>
      <c r="L29" s="431">
        <v>370</v>
      </c>
      <c r="M29" s="431">
        <v>0</v>
      </c>
      <c r="N29" s="422">
        <f t="shared" si="1"/>
        <v>3495</v>
      </c>
      <c r="O29" s="431"/>
    </row>
    <row r="30" spans="2:15" ht="15.75">
      <c r="B30" s="639"/>
      <c r="C30" s="512" t="s">
        <v>2516</v>
      </c>
      <c r="D30" s="429" t="s">
        <v>2251</v>
      </c>
      <c r="E30" s="482">
        <v>9</v>
      </c>
      <c r="F30" s="482">
        <v>9</v>
      </c>
      <c r="G30" s="483">
        <v>9</v>
      </c>
      <c r="H30" s="430" t="s">
        <v>3181</v>
      </c>
      <c r="I30" s="431">
        <v>2945</v>
      </c>
      <c r="J30" s="431">
        <v>195</v>
      </c>
      <c r="K30" s="431">
        <v>0</v>
      </c>
      <c r="L30" s="431">
        <v>338</v>
      </c>
      <c r="M30" s="431">
        <v>0</v>
      </c>
      <c r="N30" s="422">
        <f t="shared" si="1"/>
        <v>3478</v>
      </c>
      <c r="O30" s="431"/>
    </row>
    <row r="31" spans="2:15" ht="14.4" customHeight="1">
      <c r="B31" s="638"/>
      <c r="C31" s="512" t="s">
        <v>2940</v>
      </c>
      <c r="D31" s="429" t="s">
        <v>2251</v>
      </c>
      <c r="E31" s="482">
        <v>9</v>
      </c>
      <c r="F31" s="482">
        <v>9</v>
      </c>
      <c r="G31" s="483">
        <v>9</v>
      </c>
      <c r="H31" s="430" t="s">
        <v>148</v>
      </c>
      <c r="I31" s="431">
        <v>7000</v>
      </c>
      <c r="J31" s="431">
        <v>0</v>
      </c>
      <c r="K31" s="431">
        <v>0</v>
      </c>
      <c r="L31" s="431">
        <v>0</v>
      </c>
      <c r="M31" s="431">
        <v>0</v>
      </c>
      <c r="N31" s="422">
        <v>7000</v>
      </c>
      <c r="O31" s="431"/>
    </row>
    <row r="32" spans="2:15" ht="15.75">
      <c r="B32" s="638"/>
      <c r="C32" s="512" t="s">
        <v>2940</v>
      </c>
      <c r="D32" s="429" t="s">
        <v>2251</v>
      </c>
      <c r="E32" s="482">
        <v>9</v>
      </c>
      <c r="F32" s="482">
        <v>9</v>
      </c>
      <c r="G32" s="483">
        <v>9</v>
      </c>
      <c r="H32" s="430" t="s">
        <v>100</v>
      </c>
      <c r="I32" s="431">
        <v>7000</v>
      </c>
      <c r="J32" s="431">
        <v>0</v>
      </c>
      <c r="K32" s="431">
        <v>0</v>
      </c>
      <c r="L32" s="431">
        <v>0</v>
      </c>
      <c r="M32" s="431">
        <v>0</v>
      </c>
      <c r="N32" s="422">
        <v>7000</v>
      </c>
      <c r="O32" s="431"/>
    </row>
    <row r="33" spans="1:15" ht="15.75">
      <c r="B33" s="638"/>
      <c r="C33" s="512" t="s">
        <v>2940</v>
      </c>
      <c r="D33" s="429" t="s">
        <v>2251</v>
      </c>
      <c r="E33" s="482">
        <v>9</v>
      </c>
      <c r="F33" s="482">
        <v>9</v>
      </c>
      <c r="G33" s="483">
        <v>9</v>
      </c>
      <c r="H33" s="430" t="s">
        <v>36</v>
      </c>
      <c r="I33" s="431">
        <v>7000</v>
      </c>
      <c r="J33" s="431">
        <v>0</v>
      </c>
      <c r="K33" s="431">
        <v>0</v>
      </c>
      <c r="L33" s="431">
        <v>0</v>
      </c>
      <c r="M33" s="431">
        <v>0</v>
      </c>
      <c r="N33" s="422">
        <v>7000</v>
      </c>
      <c r="O33" s="431"/>
    </row>
    <row r="34" spans="1:15" ht="15.75">
      <c r="B34" s="639"/>
      <c r="C34" s="512" t="s">
        <v>2940</v>
      </c>
      <c r="D34" s="429" t="s">
        <v>2251</v>
      </c>
      <c r="E34" s="482">
        <v>9</v>
      </c>
      <c r="F34" s="482">
        <v>9</v>
      </c>
      <c r="G34" s="483">
        <v>9</v>
      </c>
      <c r="H34" s="430" t="s">
        <v>2995</v>
      </c>
      <c r="I34" s="431">
        <v>7000</v>
      </c>
      <c r="J34" s="431">
        <v>0</v>
      </c>
      <c r="K34" s="431">
        <v>0</v>
      </c>
      <c r="L34" s="431">
        <v>0</v>
      </c>
      <c r="M34" s="431">
        <v>0</v>
      </c>
      <c r="N34" s="422">
        <v>7000</v>
      </c>
      <c r="O34" s="431"/>
    </row>
    <row r="35" spans="1:15" ht="15.75">
      <c r="B35" s="639"/>
      <c r="C35" s="534" t="s">
        <v>2940</v>
      </c>
      <c r="D35" s="654" t="s">
        <v>2251</v>
      </c>
      <c r="E35" s="482">
        <v>9</v>
      </c>
      <c r="F35" s="482">
        <v>9</v>
      </c>
      <c r="G35" s="483">
        <v>9</v>
      </c>
      <c r="H35" s="321" t="s">
        <v>3405</v>
      </c>
      <c r="I35" s="128">
        <v>7000</v>
      </c>
      <c r="J35" s="128">
        <v>0</v>
      </c>
      <c r="K35" s="128">
        <v>0</v>
      </c>
      <c r="L35" s="128">
        <v>0</v>
      </c>
      <c r="M35" s="128">
        <v>0</v>
      </c>
      <c r="N35" s="709">
        <v>7000</v>
      </c>
      <c r="O35" s="431"/>
    </row>
    <row r="36" spans="1:15" ht="15.75">
      <c r="B36" s="639"/>
      <c r="C36" s="534" t="s">
        <v>2940</v>
      </c>
      <c r="D36" s="654" t="s">
        <v>2251</v>
      </c>
      <c r="E36" s="482">
        <v>9</v>
      </c>
      <c r="F36" s="482">
        <v>9</v>
      </c>
      <c r="G36" s="483">
        <v>9</v>
      </c>
      <c r="H36" s="321" t="s">
        <v>3406</v>
      </c>
      <c r="I36" s="128">
        <v>3000</v>
      </c>
      <c r="J36" s="128">
        <v>0</v>
      </c>
      <c r="K36" s="128">
        <v>0</v>
      </c>
      <c r="L36" s="128">
        <v>0</v>
      </c>
      <c r="M36" s="128">
        <v>0</v>
      </c>
      <c r="N36" s="709">
        <v>3000</v>
      </c>
      <c r="O36" s="707">
        <v>10000</v>
      </c>
    </row>
    <row r="37" spans="1:15" s="15" customFormat="1" ht="15.75">
      <c r="B37" s="639"/>
      <c r="C37" s="512" t="s">
        <v>2002</v>
      </c>
      <c r="D37" s="429" t="s">
        <v>2251</v>
      </c>
      <c r="E37" s="483">
        <v>9</v>
      </c>
      <c r="F37" s="483">
        <v>9</v>
      </c>
      <c r="G37" s="483">
        <v>9</v>
      </c>
      <c r="H37" s="430" t="s">
        <v>2518</v>
      </c>
      <c r="I37" s="431">
        <v>3500</v>
      </c>
      <c r="J37" s="431">
        <v>492.03</v>
      </c>
      <c r="K37" s="431">
        <v>50</v>
      </c>
      <c r="L37" s="431">
        <v>475</v>
      </c>
      <c r="M37" s="431">
        <v>266</v>
      </c>
      <c r="N37" s="646">
        <f t="shared" si="0"/>
        <v>4783.03</v>
      </c>
      <c r="O37" s="130"/>
    </row>
    <row r="38" spans="1:15" s="15" customFormat="1" ht="15.75">
      <c r="B38" s="639"/>
      <c r="C38" s="310" t="s">
        <v>2002</v>
      </c>
      <c r="D38" s="429" t="s">
        <v>2251</v>
      </c>
      <c r="E38" s="483">
        <v>9</v>
      </c>
      <c r="F38" s="483">
        <v>9</v>
      </c>
      <c r="G38" s="483">
        <v>9</v>
      </c>
      <c r="H38" s="161" t="s">
        <v>24</v>
      </c>
      <c r="I38" s="130">
        <v>1000</v>
      </c>
      <c r="J38" s="130">
        <v>125.52</v>
      </c>
      <c r="K38" s="130">
        <v>0</v>
      </c>
      <c r="L38" s="130">
        <v>159</v>
      </c>
      <c r="M38" s="130">
        <v>271</v>
      </c>
      <c r="N38" s="646">
        <f t="shared" si="0"/>
        <v>1555.52</v>
      </c>
      <c r="O38" s="130"/>
    </row>
    <row r="39" spans="1:15" ht="15.75">
      <c r="B39" s="639"/>
      <c r="C39" s="512" t="s">
        <v>2002</v>
      </c>
      <c r="D39" s="429" t="s">
        <v>2251</v>
      </c>
      <c r="E39" s="483">
        <v>10</v>
      </c>
      <c r="F39" s="483">
        <v>10</v>
      </c>
      <c r="G39" s="483">
        <v>10</v>
      </c>
      <c r="H39" s="430" t="s">
        <v>3003</v>
      </c>
      <c r="I39" s="431">
        <v>7000</v>
      </c>
      <c r="J39" s="431">
        <v>0</v>
      </c>
      <c r="K39" s="431">
        <v>0</v>
      </c>
      <c r="L39" s="431">
        <v>0</v>
      </c>
      <c r="M39" s="431">
        <v>0</v>
      </c>
      <c r="N39" s="422">
        <f t="shared" si="0"/>
        <v>7000</v>
      </c>
      <c r="O39" s="431"/>
    </row>
    <row r="40" spans="1:15" ht="15.75">
      <c r="B40" s="639"/>
      <c r="C40" s="512" t="s">
        <v>2002</v>
      </c>
      <c r="D40" s="429" t="s">
        <v>2251</v>
      </c>
      <c r="E40" s="483">
        <v>9</v>
      </c>
      <c r="F40" s="483">
        <v>9</v>
      </c>
      <c r="G40" s="483">
        <v>9</v>
      </c>
      <c r="H40" s="430" t="s">
        <v>2213</v>
      </c>
      <c r="I40" s="431">
        <v>950</v>
      </c>
      <c r="J40" s="431">
        <v>209</v>
      </c>
      <c r="K40" s="431">
        <v>0</v>
      </c>
      <c r="L40" s="431">
        <v>127</v>
      </c>
      <c r="M40" s="431">
        <v>460</v>
      </c>
      <c r="N40" s="422">
        <f t="shared" si="0"/>
        <v>1746</v>
      </c>
      <c r="O40" s="431"/>
    </row>
    <row r="41" spans="1:15" ht="15.75">
      <c r="B41" s="639"/>
      <c r="C41" s="512" t="s">
        <v>2002</v>
      </c>
      <c r="D41" s="429" t="s">
        <v>2251</v>
      </c>
      <c r="E41" s="483">
        <v>9</v>
      </c>
      <c r="F41" s="483">
        <v>9</v>
      </c>
      <c r="G41" s="483">
        <v>9</v>
      </c>
      <c r="H41" s="430" t="s">
        <v>2518</v>
      </c>
      <c r="I41" s="431">
        <v>5716.97</v>
      </c>
      <c r="J41" s="431">
        <v>492.03</v>
      </c>
      <c r="K41" s="431">
        <v>0</v>
      </c>
      <c r="L41" s="431">
        <v>475</v>
      </c>
      <c r="M41" s="431">
        <v>316</v>
      </c>
      <c r="N41" s="422">
        <f t="shared" si="0"/>
        <v>7000</v>
      </c>
      <c r="O41" s="431"/>
    </row>
    <row r="42" spans="1:15" ht="15.75">
      <c r="A42" s="158" t="s">
        <v>1213</v>
      </c>
      <c r="B42" s="639"/>
      <c r="C42" s="512" t="s">
        <v>2002</v>
      </c>
      <c r="D42" s="429" t="s">
        <v>2251</v>
      </c>
      <c r="E42" s="483">
        <v>9</v>
      </c>
      <c r="F42" s="483">
        <v>9</v>
      </c>
      <c r="G42" s="483">
        <v>9</v>
      </c>
      <c r="H42" s="430" t="s">
        <v>45</v>
      </c>
      <c r="I42" s="431">
        <v>6500</v>
      </c>
      <c r="J42" s="431">
        <v>241</v>
      </c>
      <c r="K42" s="431">
        <v>0</v>
      </c>
      <c r="L42" s="431">
        <v>0</v>
      </c>
      <c r="M42" s="431">
        <v>259</v>
      </c>
      <c r="N42" s="422">
        <f t="shared" si="0"/>
        <v>7000</v>
      </c>
      <c r="O42" s="431"/>
    </row>
    <row r="43" spans="1:15" ht="15.75">
      <c r="B43" s="639"/>
      <c r="C43" s="512" t="s">
        <v>2002</v>
      </c>
      <c r="D43" s="429" t="s">
        <v>2251</v>
      </c>
      <c r="E43" s="483">
        <v>9</v>
      </c>
      <c r="F43" s="483">
        <v>9</v>
      </c>
      <c r="G43" s="483">
        <v>9</v>
      </c>
      <c r="H43" s="430" t="s">
        <v>23</v>
      </c>
      <c r="I43" s="431">
        <v>850</v>
      </c>
      <c r="J43" s="431">
        <v>72.36</v>
      </c>
      <c r="K43" s="431">
        <v>0</v>
      </c>
      <c r="L43" s="431">
        <v>109</v>
      </c>
      <c r="M43" s="431">
        <v>288</v>
      </c>
      <c r="N43" s="422">
        <f t="shared" si="0"/>
        <v>1319.3600000000001</v>
      </c>
      <c r="O43" s="431"/>
    </row>
    <row r="44" spans="1:15" ht="15.75">
      <c r="B44" s="639"/>
      <c r="C44" s="534" t="s">
        <v>2002</v>
      </c>
      <c r="D44" s="654" t="s">
        <v>2251</v>
      </c>
      <c r="E44" s="483">
        <v>9</v>
      </c>
      <c r="F44" s="483">
        <v>9</v>
      </c>
      <c r="G44" s="483">
        <v>9</v>
      </c>
      <c r="H44" s="321" t="s">
        <v>3407</v>
      </c>
      <c r="I44" s="128">
        <v>7000</v>
      </c>
      <c r="J44" s="128">
        <v>0</v>
      </c>
      <c r="K44" s="128">
        <v>0</v>
      </c>
      <c r="L44" s="128">
        <v>0</v>
      </c>
      <c r="M44" s="128">
        <v>0</v>
      </c>
      <c r="N44" s="709">
        <f t="shared" si="0"/>
        <v>7000</v>
      </c>
      <c r="O44" s="431"/>
    </row>
    <row r="45" spans="1:15" ht="15.75">
      <c r="B45" s="639"/>
      <c r="C45" s="534" t="s">
        <v>2002</v>
      </c>
      <c r="D45" s="654" t="s">
        <v>2251</v>
      </c>
      <c r="E45" s="483">
        <v>9</v>
      </c>
      <c r="F45" s="483">
        <v>9</v>
      </c>
      <c r="G45" s="483">
        <v>9</v>
      </c>
      <c r="H45" s="321" t="s">
        <v>3408</v>
      </c>
      <c r="I45" s="128">
        <v>3000</v>
      </c>
      <c r="J45" s="128">
        <v>0</v>
      </c>
      <c r="K45" s="128">
        <v>0</v>
      </c>
      <c r="L45" s="128">
        <v>0</v>
      </c>
      <c r="M45" s="128">
        <v>0</v>
      </c>
      <c r="N45" s="709">
        <f t="shared" si="0"/>
        <v>3000</v>
      </c>
      <c r="O45" s="707">
        <v>10000</v>
      </c>
    </row>
    <row r="46" spans="1:15" ht="15.75">
      <c r="B46" s="639"/>
      <c r="C46" s="310" t="s">
        <v>3020</v>
      </c>
      <c r="D46" s="429" t="s">
        <v>2251</v>
      </c>
      <c r="E46" s="483">
        <v>9</v>
      </c>
      <c r="F46" s="483">
        <v>9</v>
      </c>
      <c r="G46" s="483">
        <v>9</v>
      </c>
      <c r="H46" s="430" t="s">
        <v>3021</v>
      </c>
      <c r="I46" s="130">
        <v>3470</v>
      </c>
      <c r="J46" s="130">
        <v>0</v>
      </c>
      <c r="K46" s="130">
        <v>100</v>
      </c>
      <c r="L46" s="130">
        <v>455</v>
      </c>
      <c r="M46" s="130">
        <v>1975</v>
      </c>
      <c r="N46" s="646">
        <f>SUM(I46:M46)</f>
        <v>6000</v>
      </c>
      <c r="O46" s="431"/>
    </row>
    <row r="47" spans="1:15" ht="15.75">
      <c r="B47" s="639"/>
      <c r="C47" s="310" t="s">
        <v>1615</v>
      </c>
      <c r="D47" s="429" t="s">
        <v>2251</v>
      </c>
      <c r="E47" s="483">
        <v>8</v>
      </c>
      <c r="F47" s="483">
        <v>8</v>
      </c>
      <c r="G47" s="483">
        <v>8</v>
      </c>
      <c r="H47" s="430" t="s">
        <v>2470</v>
      </c>
      <c r="I47" s="130">
        <v>749</v>
      </c>
      <c r="J47" s="130">
        <v>35</v>
      </c>
      <c r="K47" s="130">
        <v>0</v>
      </c>
      <c r="L47" s="130">
        <v>112</v>
      </c>
      <c r="M47" s="130">
        <v>275</v>
      </c>
      <c r="N47" s="646">
        <f t="shared" si="0"/>
        <v>1171</v>
      </c>
      <c r="O47" s="431"/>
    </row>
    <row r="48" spans="1:15" ht="15.75">
      <c r="B48" s="639"/>
      <c r="C48" s="310" t="s">
        <v>1615</v>
      </c>
      <c r="D48" s="429" t="s">
        <v>2251</v>
      </c>
      <c r="E48" s="483">
        <v>8</v>
      </c>
      <c r="F48" s="483">
        <v>8</v>
      </c>
      <c r="G48" s="483">
        <v>8</v>
      </c>
      <c r="H48" s="365"/>
      <c r="I48" s="130">
        <v>1614</v>
      </c>
      <c r="J48" s="130">
        <v>55</v>
      </c>
      <c r="K48" s="130">
        <v>0</v>
      </c>
      <c r="L48" s="130">
        <v>149</v>
      </c>
      <c r="M48" s="130">
        <v>225</v>
      </c>
      <c r="N48" s="646">
        <f t="shared" si="0"/>
        <v>2043</v>
      </c>
      <c r="O48" s="431"/>
    </row>
    <row r="49" spans="2:15" ht="15.75">
      <c r="B49" s="639"/>
      <c r="C49" s="310" t="s">
        <v>1615</v>
      </c>
      <c r="D49" s="429" t="s">
        <v>2251</v>
      </c>
      <c r="E49" s="483">
        <v>8</v>
      </c>
      <c r="F49" s="483">
        <v>8</v>
      </c>
      <c r="G49" s="483">
        <v>8</v>
      </c>
      <c r="H49" s="338" t="s">
        <v>2466</v>
      </c>
      <c r="I49" s="130">
        <v>1488</v>
      </c>
      <c r="J49" s="130">
        <v>90</v>
      </c>
      <c r="K49" s="130">
        <v>0</v>
      </c>
      <c r="L49" s="130">
        <v>217</v>
      </c>
      <c r="M49" s="130">
        <v>425</v>
      </c>
      <c r="N49" s="646">
        <f t="shared" si="0"/>
        <v>2220</v>
      </c>
      <c r="O49" s="431"/>
    </row>
    <row r="50" spans="2:15" ht="15.75">
      <c r="B50" s="639"/>
      <c r="C50" s="310" t="s">
        <v>1615</v>
      </c>
      <c r="D50" s="429" t="s">
        <v>2251</v>
      </c>
      <c r="E50" s="483">
        <v>8</v>
      </c>
      <c r="F50" s="483">
        <v>8</v>
      </c>
      <c r="G50" s="483">
        <v>8</v>
      </c>
      <c r="H50" s="338" t="s">
        <v>2106</v>
      </c>
      <c r="I50" s="130">
        <v>2699</v>
      </c>
      <c r="J50" s="130">
        <v>40</v>
      </c>
      <c r="K50" s="130">
        <v>100</v>
      </c>
      <c r="L50" s="130">
        <v>150</v>
      </c>
      <c r="M50" s="130">
        <v>200</v>
      </c>
      <c r="N50" s="646">
        <f t="shared" si="0"/>
        <v>3189</v>
      </c>
      <c r="O50" s="431"/>
    </row>
    <row r="51" spans="2:15" ht="15.75">
      <c r="B51" s="639"/>
      <c r="C51" s="310" t="s">
        <v>1615</v>
      </c>
      <c r="D51" s="429" t="s">
        <v>2251</v>
      </c>
      <c r="E51" s="483">
        <v>8</v>
      </c>
      <c r="F51" s="483">
        <v>8</v>
      </c>
      <c r="G51" s="483">
        <v>8</v>
      </c>
      <c r="H51" s="338" t="s">
        <v>2326</v>
      </c>
      <c r="I51" s="130">
        <v>1539</v>
      </c>
      <c r="J51" s="130">
        <v>50</v>
      </c>
      <c r="K51" s="130">
        <v>0</v>
      </c>
      <c r="L51" s="130">
        <v>149</v>
      </c>
      <c r="M51" s="130">
        <v>415</v>
      </c>
      <c r="N51" s="646">
        <f t="shared" si="0"/>
        <v>2153</v>
      </c>
      <c r="O51" s="431"/>
    </row>
    <row r="52" spans="2:15" ht="15.75">
      <c r="B52" s="639"/>
      <c r="C52" s="310" t="s">
        <v>1615</v>
      </c>
      <c r="D52" s="429" t="s">
        <v>2251</v>
      </c>
      <c r="E52" s="483">
        <v>12</v>
      </c>
      <c r="F52" s="483">
        <v>12</v>
      </c>
      <c r="G52" s="483">
        <v>12</v>
      </c>
      <c r="H52" s="338" t="s">
        <v>2873</v>
      </c>
      <c r="I52" s="130">
        <v>3585</v>
      </c>
      <c r="J52" s="130">
        <v>240</v>
      </c>
      <c r="K52" s="130">
        <v>0</v>
      </c>
      <c r="L52" s="130">
        <v>379</v>
      </c>
      <c r="M52" s="130">
        <v>554</v>
      </c>
      <c r="N52" s="646">
        <f t="shared" si="0"/>
        <v>4758</v>
      </c>
      <c r="O52" s="431"/>
    </row>
    <row r="53" spans="2:15" ht="15.75">
      <c r="B53" s="639"/>
      <c r="C53" s="534" t="s">
        <v>1761</v>
      </c>
      <c r="D53" s="654" t="s">
        <v>2251</v>
      </c>
      <c r="E53" s="653">
        <v>12</v>
      </c>
      <c r="F53" s="653">
        <v>12</v>
      </c>
      <c r="G53" s="653">
        <v>12</v>
      </c>
      <c r="H53" s="708" t="s">
        <v>3394</v>
      </c>
      <c r="I53" s="128">
        <v>7000</v>
      </c>
      <c r="J53" s="128">
        <v>0</v>
      </c>
      <c r="K53" s="128">
        <v>0</v>
      </c>
      <c r="L53" s="128">
        <v>0</v>
      </c>
      <c r="M53" s="128">
        <v>0</v>
      </c>
      <c r="N53" s="712">
        <f t="shared" si="0"/>
        <v>7000</v>
      </c>
      <c r="O53" s="431"/>
    </row>
    <row r="54" spans="2:15" ht="15.75">
      <c r="B54" s="639"/>
      <c r="C54" s="534" t="s">
        <v>1761</v>
      </c>
      <c r="D54" s="716" t="s">
        <v>2251</v>
      </c>
      <c r="E54" s="653">
        <v>12</v>
      </c>
      <c r="F54" s="653">
        <v>12</v>
      </c>
      <c r="G54" s="653">
        <v>12</v>
      </c>
      <c r="H54" s="708" t="s">
        <v>3395</v>
      </c>
      <c r="I54" s="128">
        <v>3000</v>
      </c>
      <c r="J54" s="128">
        <v>0</v>
      </c>
      <c r="K54" s="128">
        <v>0</v>
      </c>
      <c r="L54" s="128">
        <v>0</v>
      </c>
      <c r="M54" s="128">
        <v>0</v>
      </c>
      <c r="N54" s="712">
        <v>3000</v>
      </c>
      <c r="O54" s="707">
        <v>10000</v>
      </c>
    </row>
    <row r="55" spans="2:15" s="15" customFormat="1" ht="15.75">
      <c r="B55" s="639"/>
      <c r="C55" s="512" t="s">
        <v>1761</v>
      </c>
      <c r="D55" s="429" t="s">
        <v>2251</v>
      </c>
      <c r="E55" s="653">
        <v>12</v>
      </c>
      <c r="F55" s="653">
        <v>12</v>
      </c>
      <c r="G55" s="653">
        <v>12</v>
      </c>
      <c r="H55" s="338" t="s">
        <v>2434</v>
      </c>
      <c r="I55" s="431">
        <v>7000</v>
      </c>
      <c r="J55" s="431">
        <v>0</v>
      </c>
      <c r="K55" s="431">
        <v>0</v>
      </c>
      <c r="L55" s="431">
        <v>0</v>
      </c>
      <c r="M55" s="431">
        <v>0</v>
      </c>
      <c r="N55" s="422">
        <f t="shared" si="0"/>
        <v>7000</v>
      </c>
      <c r="O55" s="130"/>
    </row>
    <row r="56" spans="2:15" s="15" customFormat="1" ht="15.75">
      <c r="B56" s="639"/>
      <c r="C56" s="512" t="s">
        <v>3374</v>
      </c>
      <c r="D56" s="429" t="s">
        <v>2251</v>
      </c>
      <c r="E56" s="653">
        <v>9</v>
      </c>
      <c r="F56" s="653">
        <v>9</v>
      </c>
      <c r="G56" s="653">
        <v>9</v>
      </c>
      <c r="H56" s="338" t="s">
        <v>3372</v>
      </c>
      <c r="I56" s="431">
        <v>7000</v>
      </c>
      <c r="J56" s="431">
        <v>0</v>
      </c>
      <c r="K56" s="431">
        <v>0</v>
      </c>
      <c r="L56" s="431">
        <v>0</v>
      </c>
      <c r="M56" s="431">
        <v>0</v>
      </c>
      <c r="N56" s="422">
        <v>7000</v>
      </c>
      <c r="O56" s="130"/>
    </row>
    <row r="57" spans="2:15" s="15" customFormat="1" ht="15.75">
      <c r="B57" s="639"/>
      <c r="C57" s="512" t="s">
        <v>3374</v>
      </c>
      <c r="D57" s="429" t="s">
        <v>2251</v>
      </c>
      <c r="E57" s="653">
        <v>9</v>
      </c>
      <c r="F57" s="653">
        <v>9</v>
      </c>
      <c r="G57" s="653">
        <v>9</v>
      </c>
      <c r="H57" s="338" t="s">
        <v>3373</v>
      </c>
      <c r="I57" s="431">
        <v>4175</v>
      </c>
      <c r="J57" s="431">
        <v>0</v>
      </c>
      <c r="K57" s="431">
        <v>0</v>
      </c>
      <c r="L57" s="431">
        <v>0</v>
      </c>
      <c r="M57" s="431">
        <v>0</v>
      </c>
      <c r="N57" s="422">
        <f t="shared" si="0"/>
        <v>4175</v>
      </c>
      <c r="O57" s="130"/>
    </row>
    <row r="58" spans="2:15" s="15" customFormat="1" ht="15.75">
      <c r="B58" s="639"/>
      <c r="C58" s="512" t="s">
        <v>2349</v>
      </c>
      <c r="D58" s="429" t="s">
        <v>2251</v>
      </c>
      <c r="E58" s="653">
        <v>9</v>
      </c>
      <c r="F58" s="653">
        <v>9</v>
      </c>
      <c r="G58" s="653">
        <v>9</v>
      </c>
      <c r="H58" s="338" t="s">
        <v>3036</v>
      </c>
      <c r="I58" s="431">
        <v>5450</v>
      </c>
      <c r="J58" s="431">
        <v>454</v>
      </c>
      <c r="K58" s="431">
        <v>0</v>
      </c>
      <c r="L58" s="431">
        <v>1096</v>
      </c>
      <c r="M58" s="431">
        <v>0</v>
      </c>
      <c r="N58" s="422">
        <f t="shared" si="0"/>
        <v>7000</v>
      </c>
      <c r="O58" s="130"/>
    </row>
    <row r="59" spans="2:15" s="15" customFormat="1" ht="15.75">
      <c r="B59" s="639"/>
      <c r="C59" s="512" t="s">
        <v>2349</v>
      </c>
      <c r="D59" s="429" t="s">
        <v>2251</v>
      </c>
      <c r="E59" s="653">
        <v>9</v>
      </c>
      <c r="F59" s="653">
        <v>9</v>
      </c>
      <c r="G59" s="653">
        <v>9</v>
      </c>
      <c r="H59" s="338" t="s">
        <v>3037</v>
      </c>
      <c r="I59" s="431">
        <v>3450</v>
      </c>
      <c r="J59" s="431">
        <v>650</v>
      </c>
      <c r="K59" s="431">
        <v>0</v>
      </c>
      <c r="L59" s="431">
        <v>495</v>
      </c>
      <c r="M59" s="431">
        <v>0</v>
      </c>
      <c r="N59" s="422">
        <f t="shared" si="0"/>
        <v>4595</v>
      </c>
      <c r="O59" s="130"/>
    </row>
    <row r="60" spans="2:15" s="15" customFormat="1" ht="15.75">
      <c r="B60" s="639"/>
      <c r="C60" s="512" t="s">
        <v>2349</v>
      </c>
      <c r="D60" s="429" t="s">
        <v>2251</v>
      </c>
      <c r="E60" s="653">
        <v>9</v>
      </c>
      <c r="F60" s="653">
        <v>9</v>
      </c>
      <c r="G60" s="653">
        <v>9</v>
      </c>
      <c r="H60" s="338" t="s">
        <v>3038</v>
      </c>
      <c r="I60" s="431">
        <v>3450</v>
      </c>
      <c r="J60" s="431">
        <v>280.64</v>
      </c>
      <c r="K60" s="431">
        <v>0</v>
      </c>
      <c r="L60" s="431">
        <v>495</v>
      </c>
      <c r="M60" s="431">
        <v>555.87</v>
      </c>
      <c r="N60" s="422">
        <f t="shared" si="0"/>
        <v>4781.5099999999993</v>
      </c>
      <c r="O60" s="130"/>
    </row>
    <row r="61" spans="2:15" s="15" customFormat="1" ht="15.75">
      <c r="B61" s="639"/>
      <c r="C61" s="512" t="s">
        <v>2349</v>
      </c>
      <c r="D61" s="429" t="s">
        <v>2251</v>
      </c>
      <c r="E61" s="653">
        <v>9</v>
      </c>
      <c r="F61" s="653">
        <v>9</v>
      </c>
      <c r="G61" s="653">
        <v>9</v>
      </c>
      <c r="H61" s="338" t="s">
        <v>3039</v>
      </c>
      <c r="I61" s="431">
        <v>5450</v>
      </c>
      <c r="J61" s="431">
        <v>266.3</v>
      </c>
      <c r="K61" s="431">
        <v>0</v>
      </c>
      <c r="L61" s="431">
        <v>900</v>
      </c>
      <c r="M61" s="431">
        <v>383.7</v>
      </c>
      <c r="N61" s="422">
        <f t="shared" si="0"/>
        <v>7000</v>
      </c>
      <c r="O61" s="130"/>
    </row>
    <row r="62" spans="2:15" s="15" customFormat="1" ht="15.75">
      <c r="B62" s="639"/>
      <c r="C62" s="512" t="s">
        <v>2349</v>
      </c>
      <c r="D62" s="429" t="s">
        <v>2251</v>
      </c>
      <c r="E62" s="653">
        <v>9</v>
      </c>
      <c r="F62" s="653">
        <v>9</v>
      </c>
      <c r="G62" s="653">
        <v>9</v>
      </c>
      <c r="H62" s="338" t="s">
        <v>3040</v>
      </c>
      <c r="I62" s="431">
        <v>4750</v>
      </c>
      <c r="J62" s="431">
        <v>427</v>
      </c>
      <c r="K62" s="431">
        <v>0</v>
      </c>
      <c r="L62" s="431">
        <v>495</v>
      </c>
      <c r="M62" s="431">
        <v>263</v>
      </c>
      <c r="N62" s="422">
        <f t="shared" si="0"/>
        <v>5935</v>
      </c>
      <c r="O62" s="130"/>
    </row>
    <row r="63" spans="2:15" s="15" customFormat="1" ht="15.75">
      <c r="B63" s="639"/>
      <c r="C63" s="512" t="s">
        <v>2349</v>
      </c>
      <c r="D63" s="429" t="s">
        <v>2251</v>
      </c>
      <c r="E63" s="653">
        <v>9</v>
      </c>
      <c r="F63" s="653">
        <v>9</v>
      </c>
      <c r="G63" s="653">
        <v>9</v>
      </c>
      <c r="H63" s="338" t="s">
        <v>3041</v>
      </c>
      <c r="I63" s="431">
        <v>3450</v>
      </c>
      <c r="J63" s="431">
        <v>650</v>
      </c>
      <c r="K63" s="431">
        <v>0</v>
      </c>
      <c r="L63" s="431">
        <v>495</v>
      </c>
      <c r="M63" s="431">
        <v>0</v>
      </c>
      <c r="N63" s="422">
        <f t="shared" si="0"/>
        <v>4595</v>
      </c>
      <c r="O63" s="130"/>
    </row>
    <row r="64" spans="2:15" s="15" customFormat="1" ht="15.75">
      <c r="B64" s="639"/>
      <c r="C64" s="512" t="s">
        <v>2349</v>
      </c>
      <c r="D64" s="429" t="s">
        <v>2251</v>
      </c>
      <c r="E64" s="653">
        <v>9</v>
      </c>
      <c r="F64" s="653">
        <v>9</v>
      </c>
      <c r="G64" s="653">
        <v>9</v>
      </c>
      <c r="H64" s="338" t="s">
        <v>3042</v>
      </c>
      <c r="I64" s="431">
        <v>3450</v>
      </c>
      <c r="J64" s="431">
        <v>531.79</v>
      </c>
      <c r="K64" s="431">
        <v>0</v>
      </c>
      <c r="L64" s="431">
        <v>495</v>
      </c>
      <c r="M64" s="431">
        <v>473.21</v>
      </c>
      <c r="N64" s="422">
        <f>SUM(I64:M64)</f>
        <v>4950</v>
      </c>
      <c r="O64" s="130"/>
    </row>
    <row r="65" spans="1:15" s="15" customFormat="1" ht="15.75">
      <c r="B65" s="639"/>
      <c r="C65" s="512" t="s">
        <v>2349</v>
      </c>
      <c r="D65" s="429" t="s">
        <v>2251</v>
      </c>
      <c r="E65" s="653">
        <v>9</v>
      </c>
      <c r="F65" s="653">
        <v>9</v>
      </c>
      <c r="G65" s="653">
        <v>9</v>
      </c>
      <c r="H65" s="338" t="s">
        <v>3114</v>
      </c>
      <c r="I65" s="431">
        <v>4318</v>
      </c>
      <c r="J65" s="431">
        <v>282</v>
      </c>
      <c r="K65" s="431">
        <v>0</v>
      </c>
      <c r="L65" s="431">
        <v>900</v>
      </c>
      <c r="M65" s="431">
        <v>0</v>
      </c>
      <c r="N65" s="422">
        <f>SUM(I65:M65)</f>
        <v>5500</v>
      </c>
      <c r="O65" s="130"/>
    </row>
    <row r="66" spans="1:15" s="15" customFormat="1" ht="15.75">
      <c r="B66" s="639"/>
      <c r="C66" s="512" t="s">
        <v>2349</v>
      </c>
      <c r="D66" s="429" t="s">
        <v>2251</v>
      </c>
      <c r="E66" s="653">
        <v>9</v>
      </c>
      <c r="F66" s="653">
        <v>9</v>
      </c>
      <c r="G66" s="653">
        <v>9</v>
      </c>
      <c r="H66" s="338" t="s">
        <v>3115</v>
      </c>
      <c r="I66" s="431">
        <v>5369</v>
      </c>
      <c r="J66" s="431">
        <v>282</v>
      </c>
      <c r="K66" s="431">
        <v>0</v>
      </c>
      <c r="L66" s="431">
        <v>900</v>
      </c>
      <c r="M66" s="431">
        <v>449</v>
      </c>
      <c r="N66" s="422">
        <f>SUM(I66:M66)</f>
        <v>7000</v>
      </c>
      <c r="O66" s="130"/>
    </row>
    <row r="67" spans="1:15" s="15" customFormat="1" ht="15.75">
      <c r="B67" s="639"/>
      <c r="C67" s="512" t="s">
        <v>3158</v>
      </c>
      <c r="D67" s="429" t="s">
        <v>2251</v>
      </c>
      <c r="E67" s="483">
        <v>9</v>
      </c>
      <c r="F67" s="653">
        <v>9</v>
      </c>
      <c r="G67" s="653">
        <v>9</v>
      </c>
      <c r="H67" s="338" t="s">
        <v>3159</v>
      </c>
      <c r="I67" s="431">
        <v>3700</v>
      </c>
      <c r="J67" s="431">
        <v>39.99</v>
      </c>
      <c r="K67" s="431">
        <v>0</v>
      </c>
      <c r="L67" s="431">
        <v>165</v>
      </c>
      <c r="M67" s="431">
        <v>25</v>
      </c>
      <c r="N67" s="422">
        <f>SUM(I67:M67)</f>
        <v>3929.99</v>
      </c>
      <c r="O67" s="130"/>
    </row>
    <row r="68" spans="1:15" s="15" customFormat="1" ht="15.75">
      <c r="B68" s="639"/>
      <c r="C68" s="512" t="s">
        <v>3132</v>
      </c>
      <c r="D68" s="429" t="s">
        <v>2251</v>
      </c>
      <c r="E68" s="653">
        <v>9</v>
      </c>
      <c r="F68" s="653">
        <v>9</v>
      </c>
      <c r="G68" s="653">
        <v>9</v>
      </c>
      <c r="H68" s="338" t="s">
        <v>2788</v>
      </c>
      <c r="I68" s="431">
        <v>7000</v>
      </c>
      <c r="J68" s="431">
        <v>0</v>
      </c>
      <c r="K68" s="431">
        <v>0</v>
      </c>
      <c r="L68" s="431">
        <v>0</v>
      </c>
      <c r="M68" s="431">
        <v>0</v>
      </c>
      <c r="N68" s="422">
        <f>SUM(I68:M68)</f>
        <v>7000</v>
      </c>
      <c r="O68" s="130"/>
    </row>
    <row r="69" spans="1:15" s="15" customFormat="1" ht="15.75">
      <c r="B69" s="639"/>
      <c r="C69" s="512" t="s">
        <v>2779</v>
      </c>
      <c r="D69" s="429" t="s">
        <v>2251</v>
      </c>
      <c r="E69" s="653">
        <v>9</v>
      </c>
      <c r="F69" s="653">
        <v>9</v>
      </c>
      <c r="G69" s="653">
        <v>9</v>
      </c>
      <c r="H69" s="338" t="s">
        <v>2751</v>
      </c>
      <c r="I69" s="431">
        <v>900</v>
      </c>
      <c r="J69" s="431">
        <v>121</v>
      </c>
      <c r="K69" s="431">
        <v>0</v>
      </c>
      <c r="L69" s="431">
        <v>425</v>
      </c>
      <c r="M69" s="431">
        <v>300</v>
      </c>
      <c r="N69" s="422">
        <f t="shared" si="0"/>
        <v>1746</v>
      </c>
      <c r="O69" s="130"/>
    </row>
    <row r="70" spans="1:15" ht="15.75">
      <c r="B70" s="639"/>
      <c r="C70" s="512" t="s">
        <v>181</v>
      </c>
      <c r="D70" s="417" t="s">
        <v>3292</v>
      </c>
      <c r="E70" s="482">
        <v>6</v>
      </c>
      <c r="F70" s="482">
        <v>6</v>
      </c>
      <c r="G70" s="483">
        <v>6</v>
      </c>
      <c r="H70" s="430" t="s">
        <v>180</v>
      </c>
      <c r="I70" s="431">
        <v>1800</v>
      </c>
      <c r="J70" s="431">
        <v>75</v>
      </c>
      <c r="K70" s="431">
        <v>0</v>
      </c>
      <c r="L70" s="431">
        <v>125</v>
      </c>
      <c r="M70" s="431">
        <v>0</v>
      </c>
      <c r="N70" s="422">
        <f t="shared" si="0"/>
        <v>2000</v>
      </c>
      <c r="O70" s="431"/>
    </row>
    <row r="71" spans="1:15" ht="15.75">
      <c r="B71" s="639"/>
      <c r="C71" s="512" t="s">
        <v>2743</v>
      </c>
      <c r="D71" s="429" t="s">
        <v>2251</v>
      </c>
      <c r="E71" s="482"/>
      <c r="F71" s="482"/>
      <c r="G71" s="483"/>
      <c r="H71" s="430" t="s">
        <v>2744</v>
      </c>
      <c r="I71" s="431">
        <v>4410</v>
      </c>
      <c r="J71" s="431">
        <v>485</v>
      </c>
      <c r="K71" s="431">
        <v>0</v>
      </c>
      <c r="L71" s="431">
        <v>105</v>
      </c>
      <c r="M71" s="431">
        <v>0</v>
      </c>
      <c r="N71" s="422">
        <f t="shared" ref="N71:N96" si="2">SUM(I71:M71)</f>
        <v>5000</v>
      </c>
      <c r="O71" s="431"/>
    </row>
    <row r="72" spans="1:15" ht="15.75">
      <c r="B72" s="639"/>
      <c r="C72" s="310" t="s">
        <v>3435</v>
      </c>
      <c r="D72" s="429" t="s">
        <v>2251</v>
      </c>
      <c r="E72" s="483">
        <v>6</v>
      </c>
      <c r="F72" s="483">
        <v>6</v>
      </c>
      <c r="G72" s="483">
        <v>6</v>
      </c>
      <c r="H72" s="161" t="s">
        <v>2996</v>
      </c>
      <c r="I72" s="130">
        <v>3300</v>
      </c>
      <c r="J72" s="130">
        <v>85.98</v>
      </c>
      <c r="K72" s="130">
        <v>0</v>
      </c>
      <c r="L72" s="130">
        <v>74</v>
      </c>
      <c r="M72" s="130">
        <v>69.849999999999994</v>
      </c>
      <c r="N72" s="422">
        <f>SUM(I72:M72)</f>
        <v>3529.83</v>
      </c>
      <c r="O72" s="431"/>
    </row>
    <row r="73" spans="1:15" ht="15.75">
      <c r="B73" s="639"/>
      <c r="C73" s="310" t="s">
        <v>3435</v>
      </c>
      <c r="D73" s="429" t="s">
        <v>2251</v>
      </c>
      <c r="E73" s="483">
        <v>6</v>
      </c>
      <c r="F73" s="483">
        <v>6</v>
      </c>
      <c r="G73" s="483">
        <v>6</v>
      </c>
      <c r="H73" s="161" t="s">
        <v>66</v>
      </c>
      <c r="I73" s="130">
        <v>3640</v>
      </c>
      <c r="J73" s="130">
        <v>0</v>
      </c>
      <c r="K73" s="130">
        <v>0</v>
      </c>
      <c r="L73" s="130">
        <v>540</v>
      </c>
      <c r="M73" s="130">
        <v>1114</v>
      </c>
      <c r="N73" s="422">
        <f>SUM(I73:M73)</f>
        <v>5294</v>
      </c>
      <c r="O73" s="431"/>
    </row>
    <row r="74" spans="1:15" ht="15.75">
      <c r="B74" s="639"/>
      <c r="C74" s="310" t="s">
        <v>3435</v>
      </c>
      <c r="D74" s="429" t="s">
        <v>2251</v>
      </c>
      <c r="E74" s="483">
        <v>10</v>
      </c>
      <c r="F74" s="483">
        <v>10</v>
      </c>
      <c r="G74" s="483">
        <v>10</v>
      </c>
      <c r="H74" s="161" t="s">
        <v>3116</v>
      </c>
      <c r="I74" s="130">
        <v>3640</v>
      </c>
      <c r="J74" s="130">
        <v>224.5</v>
      </c>
      <c r="K74" s="130">
        <v>0</v>
      </c>
      <c r="L74" s="130">
        <v>250.5</v>
      </c>
      <c r="M74" s="130">
        <v>1114</v>
      </c>
      <c r="N74" s="422">
        <f>SUM(I74:M74)</f>
        <v>5229</v>
      </c>
      <c r="O74" s="431"/>
    </row>
    <row r="75" spans="1:15" ht="15.75">
      <c r="B75" s="639"/>
      <c r="C75" s="310" t="s">
        <v>3435</v>
      </c>
      <c r="D75" s="429" t="s">
        <v>2251</v>
      </c>
      <c r="E75" s="483">
        <v>10</v>
      </c>
      <c r="F75" s="483">
        <v>10</v>
      </c>
      <c r="G75" s="483">
        <v>10</v>
      </c>
      <c r="H75" s="161" t="s">
        <v>3117</v>
      </c>
      <c r="I75" s="130">
        <v>4494</v>
      </c>
      <c r="J75" s="130">
        <v>42.47</v>
      </c>
      <c r="K75" s="130">
        <v>0</v>
      </c>
      <c r="L75" s="130">
        <v>109</v>
      </c>
      <c r="M75" s="130">
        <v>518</v>
      </c>
      <c r="N75" s="422">
        <f>SUM(I75:M75)</f>
        <v>5163.47</v>
      </c>
      <c r="O75" s="431"/>
    </row>
    <row r="76" spans="1:15" s="15" customFormat="1" ht="15.75">
      <c r="B76" s="718">
        <v>44595</v>
      </c>
      <c r="C76" s="310" t="s">
        <v>1610</v>
      </c>
      <c r="D76" s="717" t="s">
        <v>2859</v>
      </c>
      <c r="E76" s="483"/>
      <c r="F76" s="483"/>
      <c r="G76" s="483"/>
      <c r="H76" s="430" t="s">
        <v>2922</v>
      </c>
      <c r="I76" s="431">
        <v>5000</v>
      </c>
      <c r="J76" s="431">
        <v>0</v>
      </c>
      <c r="K76" s="431">
        <v>0</v>
      </c>
      <c r="L76" s="431">
        <v>0</v>
      </c>
      <c r="M76" s="431">
        <v>0</v>
      </c>
      <c r="N76" s="422">
        <f t="shared" si="2"/>
        <v>5000</v>
      </c>
      <c r="O76" s="130"/>
    </row>
    <row r="77" spans="1:15" s="15" customFormat="1" ht="15.75">
      <c r="B77" s="718">
        <v>44595</v>
      </c>
      <c r="C77" s="310" t="s">
        <v>1610</v>
      </c>
      <c r="D77" s="717" t="s">
        <v>2859</v>
      </c>
      <c r="E77" s="483"/>
      <c r="F77" s="483"/>
      <c r="G77" s="483"/>
      <c r="H77" s="321" t="s">
        <v>3433</v>
      </c>
      <c r="I77" s="128">
        <v>7000</v>
      </c>
      <c r="J77" s="128">
        <v>0</v>
      </c>
      <c r="K77" s="128">
        <v>0</v>
      </c>
      <c r="L77" s="128">
        <v>0</v>
      </c>
      <c r="M77" s="128">
        <v>0</v>
      </c>
      <c r="N77" s="709">
        <f t="shared" si="2"/>
        <v>7000</v>
      </c>
      <c r="O77" s="269"/>
    </row>
    <row r="78" spans="1:15" s="15" customFormat="1" ht="15.75">
      <c r="B78" s="718">
        <v>44595</v>
      </c>
      <c r="C78" s="310" t="s">
        <v>1610</v>
      </c>
      <c r="D78" s="717" t="s">
        <v>2859</v>
      </c>
      <c r="E78" s="483"/>
      <c r="F78" s="483"/>
      <c r="G78" s="483"/>
      <c r="H78" s="321" t="s">
        <v>3434</v>
      </c>
      <c r="I78" s="128">
        <v>1000</v>
      </c>
      <c r="J78" s="128">
        <v>475</v>
      </c>
      <c r="K78" s="128">
        <v>25</v>
      </c>
      <c r="L78" s="128">
        <v>500</v>
      </c>
      <c r="M78" s="128">
        <v>575</v>
      </c>
      <c r="N78" s="709">
        <f t="shared" si="2"/>
        <v>2575</v>
      </c>
      <c r="O78" s="714">
        <v>9575</v>
      </c>
    </row>
    <row r="79" spans="1:15" ht="15.75">
      <c r="A79" s="661"/>
      <c r="B79" s="639"/>
      <c r="C79" s="512" t="s">
        <v>2791</v>
      </c>
      <c r="D79" s="429" t="s">
        <v>2251</v>
      </c>
      <c r="E79" s="483">
        <v>6</v>
      </c>
      <c r="F79" s="483">
        <v>6</v>
      </c>
      <c r="G79" s="483">
        <v>6</v>
      </c>
      <c r="H79" s="430" t="s">
        <v>2792</v>
      </c>
      <c r="I79" s="431">
        <v>4300</v>
      </c>
      <c r="J79" s="431">
        <v>300</v>
      </c>
      <c r="K79" s="431">
        <v>50</v>
      </c>
      <c r="L79" s="431">
        <v>165</v>
      </c>
      <c r="M79" s="431">
        <v>185</v>
      </c>
      <c r="N79" s="422">
        <f t="shared" si="2"/>
        <v>5000</v>
      </c>
      <c r="O79" s="431"/>
    </row>
    <row r="80" spans="1:15" ht="15.75">
      <c r="B80" s="639"/>
      <c r="C80" s="512" t="s">
        <v>2904</v>
      </c>
      <c r="D80" s="429" t="s">
        <v>2251</v>
      </c>
      <c r="E80" s="483"/>
      <c r="F80" s="483"/>
      <c r="G80" s="483"/>
      <c r="H80" s="430" t="s">
        <v>2905</v>
      </c>
      <c r="I80" s="431">
        <v>2500</v>
      </c>
      <c r="J80" s="431">
        <v>113</v>
      </c>
      <c r="K80" s="431">
        <v>180</v>
      </c>
      <c r="L80" s="431">
        <v>225</v>
      </c>
      <c r="M80" s="431">
        <v>26</v>
      </c>
      <c r="N80" s="422">
        <f t="shared" si="2"/>
        <v>3044</v>
      </c>
      <c r="O80" s="431"/>
    </row>
    <row r="81" spans="2:15" ht="15.75">
      <c r="B81" s="639"/>
      <c r="C81" s="512" t="s">
        <v>2904</v>
      </c>
      <c r="D81" s="429" t="s">
        <v>2251</v>
      </c>
      <c r="E81" s="483"/>
      <c r="F81" s="483"/>
      <c r="G81" s="483"/>
      <c r="H81" s="430" t="s">
        <v>2518</v>
      </c>
      <c r="I81" s="431">
        <v>3600</v>
      </c>
      <c r="J81" s="431">
        <v>0</v>
      </c>
      <c r="K81" s="431">
        <v>100</v>
      </c>
      <c r="L81" s="431">
        <v>112.95</v>
      </c>
      <c r="M81" s="431">
        <v>641.14</v>
      </c>
      <c r="N81" s="422">
        <f t="shared" si="2"/>
        <v>4454.09</v>
      </c>
      <c r="O81" s="431"/>
    </row>
    <row r="82" spans="2:15" ht="15.75">
      <c r="B82" s="639"/>
      <c r="C82" s="512" t="s">
        <v>3206</v>
      </c>
      <c r="D82" s="704" t="s">
        <v>2251</v>
      </c>
      <c r="E82" s="483">
        <v>9</v>
      </c>
      <c r="F82" s="483">
        <v>9</v>
      </c>
      <c r="G82" s="483">
        <v>9</v>
      </c>
      <c r="H82" s="430" t="s">
        <v>3207</v>
      </c>
      <c r="I82" s="431">
        <v>3795</v>
      </c>
      <c r="J82" s="431">
        <v>400</v>
      </c>
      <c r="K82" s="431">
        <v>0</v>
      </c>
      <c r="L82" s="431">
        <v>55</v>
      </c>
      <c r="M82" s="431">
        <v>2750</v>
      </c>
      <c r="N82" s="422">
        <f t="shared" si="2"/>
        <v>7000</v>
      </c>
      <c r="O82" s="431"/>
    </row>
    <row r="83" spans="2:15" ht="15.75">
      <c r="B83" s="639"/>
      <c r="C83" s="512" t="s">
        <v>3206</v>
      </c>
      <c r="D83" s="704" t="s">
        <v>2251</v>
      </c>
      <c r="E83" s="483">
        <v>9</v>
      </c>
      <c r="F83" s="483">
        <v>9</v>
      </c>
      <c r="G83" s="483">
        <v>9</v>
      </c>
      <c r="H83" s="430" t="s">
        <v>3208</v>
      </c>
      <c r="I83" s="431">
        <v>3517</v>
      </c>
      <c r="J83" s="431">
        <v>265</v>
      </c>
      <c r="K83" s="431">
        <v>0</v>
      </c>
      <c r="L83" s="431">
        <v>179</v>
      </c>
      <c r="M83" s="431">
        <v>3039</v>
      </c>
      <c r="N83" s="422">
        <f t="shared" si="2"/>
        <v>7000</v>
      </c>
      <c r="O83" s="431"/>
    </row>
    <row r="84" spans="2:15" ht="15.75">
      <c r="B84" s="639"/>
      <c r="C84" s="512" t="s">
        <v>3206</v>
      </c>
      <c r="D84" s="704" t="s">
        <v>2251</v>
      </c>
      <c r="E84" s="483">
        <v>9</v>
      </c>
      <c r="F84" s="483">
        <v>9</v>
      </c>
      <c r="G84" s="483">
        <v>9</v>
      </c>
      <c r="H84" s="430" t="s">
        <v>3209</v>
      </c>
      <c r="I84" s="431">
        <v>6905</v>
      </c>
      <c r="J84" s="431">
        <v>65</v>
      </c>
      <c r="K84" s="431">
        <v>0</v>
      </c>
      <c r="L84" s="431">
        <v>20</v>
      </c>
      <c r="M84" s="431">
        <v>10</v>
      </c>
      <c r="N84" s="422">
        <f t="shared" si="2"/>
        <v>7000</v>
      </c>
      <c r="O84" s="431"/>
    </row>
    <row r="85" spans="2:15" ht="15.75">
      <c r="B85" s="639"/>
      <c r="C85" s="512" t="s">
        <v>3388</v>
      </c>
      <c r="D85" s="429" t="s">
        <v>2251</v>
      </c>
      <c r="E85" s="483">
        <v>12</v>
      </c>
      <c r="F85" s="483">
        <v>12</v>
      </c>
      <c r="G85" s="483">
        <v>12</v>
      </c>
      <c r="H85" s="430" t="s">
        <v>100</v>
      </c>
      <c r="I85" s="431">
        <v>4300</v>
      </c>
      <c r="J85" s="431">
        <v>53</v>
      </c>
      <c r="K85" s="431">
        <v>0</v>
      </c>
      <c r="L85" s="431">
        <v>155</v>
      </c>
      <c r="M85" s="431">
        <v>190</v>
      </c>
      <c r="N85" s="422">
        <f t="shared" si="2"/>
        <v>4698</v>
      </c>
      <c r="O85" s="431"/>
    </row>
    <row r="86" spans="2:15" ht="15.75">
      <c r="B86" s="639"/>
      <c r="C86" s="512" t="s">
        <v>26</v>
      </c>
      <c r="D86" s="429" t="s">
        <v>2251</v>
      </c>
      <c r="E86" s="483">
        <v>9</v>
      </c>
      <c r="F86" s="483">
        <v>9</v>
      </c>
      <c r="G86" s="483">
        <v>9</v>
      </c>
      <c r="H86" s="430" t="s">
        <v>75</v>
      </c>
      <c r="I86" s="431">
        <v>2000</v>
      </c>
      <c r="J86" s="431">
        <v>140</v>
      </c>
      <c r="K86" s="431">
        <v>0</v>
      </c>
      <c r="L86" s="431">
        <v>217</v>
      </c>
      <c r="M86" s="431">
        <v>595</v>
      </c>
      <c r="N86" s="422">
        <f t="shared" si="2"/>
        <v>2952</v>
      </c>
      <c r="O86" s="431"/>
    </row>
    <row r="87" spans="2:15" ht="15.75">
      <c r="B87" s="639"/>
      <c r="C87" s="512" t="s">
        <v>26</v>
      </c>
      <c r="D87" s="429" t="s">
        <v>2251</v>
      </c>
      <c r="E87" s="483">
        <v>9</v>
      </c>
      <c r="F87" s="483">
        <v>9</v>
      </c>
      <c r="G87" s="483">
        <v>9</v>
      </c>
      <c r="H87" s="430" t="s">
        <v>27</v>
      </c>
      <c r="I87" s="431">
        <v>2800</v>
      </c>
      <c r="J87" s="431">
        <v>324</v>
      </c>
      <c r="K87" s="431">
        <v>0</v>
      </c>
      <c r="L87" s="431">
        <v>217</v>
      </c>
      <c r="M87" s="431">
        <v>692</v>
      </c>
      <c r="N87" s="422">
        <f t="shared" si="2"/>
        <v>4033</v>
      </c>
      <c r="O87" s="431"/>
    </row>
    <row r="88" spans="2:15" ht="15.75">
      <c r="B88" s="639"/>
      <c r="C88" s="512" t="s">
        <v>26</v>
      </c>
      <c r="D88" s="429" t="s">
        <v>2251</v>
      </c>
      <c r="E88" s="483">
        <v>9</v>
      </c>
      <c r="F88" s="483">
        <v>9</v>
      </c>
      <c r="G88" s="483">
        <v>9</v>
      </c>
      <c r="H88" s="430" t="s">
        <v>74</v>
      </c>
      <c r="I88" s="431">
        <v>1500</v>
      </c>
      <c r="J88" s="431">
        <v>164</v>
      </c>
      <c r="K88" s="431">
        <v>0</v>
      </c>
      <c r="L88" s="431">
        <v>217</v>
      </c>
      <c r="M88" s="431">
        <v>576</v>
      </c>
      <c r="N88" s="422">
        <f t="shared" si="2"/>
        <v>2457</v>
      </c>
      <c r="O88" s="431"/>
    </row>
    <row r="89" spans="2:15" ht="15.75">
      <c r="B89" s="639"/>
      <c r="C89" s="512" t="s">
        <v>26</v>
      </c>
      <c r="D89" s="429" t="s">
        <v>2251</v>
      </c>
      <c r="E89" s="483">
        <v>9</v>
      </c>
      <c r="F89" s="483">
        <v>9</v>
      </c>
      <c r="G89" s="483">
        <v>9</v>
      </c>
      <c r="H89" s="430" t="s">
        <v>2467</v>
      </c>
      <c r="I89" s="431">
        <v>1100</v>
      </c>
      <c r="J89" s="431">
        <v>67</v>
      </c>
      <c r="K89" s="431">
        <v>100</v>
      </c>
      <c r="L89" s="431">
        <v>331.8</v>
      </c>
      <c r="M89" s="431">
        <v>501</v>
      </c>
      <c r="N89" s="422">
        <f t="shared" si="2"/>
        <v>2099.8000000000002</v>
      </c>
      <c r="O89" s="431"/>
    </row>
    <row r="90" spans="2:15" ht="15.75">
      <c r="B90" s="639"/>
      <c r="C90" s="512" t="s">
        <v>26</v>
      </c>
      <c r="D90" s="429" t="s">
        <v>2251</v>
      </c>
      <c r="E90" s="483">
        <v>9</v>
      </c>
      <c r="F90" s="483">
        <v>9</v>
      </c>
      <c r="G90" s="483">
        <v>9</v>
      </c>
      <c r="H90" s="430" t="s">
        <v>108</v>
      </c>
      <c r="I90" s="431">
        <v>4500</v>
      </c>
      <c r="J90" s="431">
        <v>280</v>
      </c>
      <c r="K90" s="431">
        <v>0</v>
      </c>
      <c r="L90" s="431">
        <v>689</v>
      </c>
      <c r="M90" s="431">
        <v>753</v>
      </c>
      <c r="N90" s="422">
        <f t="shared" si="2"/>
        <v>6222</v>
      </c>
      <c r="O90" s="431"/>
    </row>
    <row r="91" spans="2:15" ht="15.75">
      <c r="B91" s="639"/>
      <c r="C91" s="512" t="s">
        <v>26</v>
      </c>
      <c r="D91" s="429" t="s">
        <v>2251</v>
      </c>
      <c r="E91" s="483">
        <v>9</v>
      </c>
      <c r="F91" s="483">
        <v>9</v>
      </c>
      <c r="G91" s="483">
        <v>9</v>
      </c>
      <c r="H91" s="430" t="s">
        <v>2518</v>
      </c>
      <c r="I91" s="431">
        <v>4500</v>
      </c>
      <c r="J91" s="431">
        <v>280</v>
      </c>
      <c r="K91" s="431">
        <v>0</v>
      </c>
      <c r="L91" s="431">
        <v>689</v>
      </c>
      <c r="M91" s="431">
        <v>753</v>
      </c>
      <c r="N91" s="422">
        <f t="shared" si="2"/>
        <v>6222</v>
      </c>
      <c r="O91" s="431"/>
    </row>
    <row r="92" spans="2:15" ht="15.75">
      <c r="B92" s="639"/>
      <c r="C92" s="512" t="s">
        <v>26</v>
      </c>
      <c r="D92" s="429" t="s">
        <v>2251</v>
      </c>
      <c r="E92" s="483">
        <v>9</v>
      </c>
      <c r="F92" s="483">
        <v>9</v>
      </c>
      <c r="G92" s="483">
        <v>9</v>
      </c>
      <c r="H92" s="430" t="s">
        <v>2470</v>
      </c>
      <c r="I92" s="431">
        <v>650</v>
      </c>
      <c r="J92" s="431">
        <v>92</v>
      </c>
      <c r="K92" s="431">
        <v>0</v>
      </c>
      <c r="L92" s="431">
        <v>150</v>
      </c>
      <c r="M92" s="431">
        <v>519</v>
      </c>
      <c r="N92" s="422">
        <f t="shared" si="2"/>
        <v>1411</v>
      </c>
      <c r="O92" s="431"/>
    </row>
    <row r="93" spans="2:15" ht="16.55" customHeight="1">
      <c r="B93" s="639"/>
      <c r="C93" s="310" t="s">
        <v>2517</v>
      </c>
      <c r="D93" s="429" t="s">
        <v>2251</v>
      </c>
      <c r="E93" s="483">
        <v>4</v>
      </c>
      <c r="F93" s="483">
        <v>4</v>
      </c>
      <c r="G93" s="483">
        <v>4</v>
      </c>
      <c r="H93" s="430" t="s">
        <v>2470</v>
      </c>
      <c r="I93" s="130">
        <v>775</v>
      </c>
      <c r="J93" s="130">
        <v>250</v>
      </c>
      <c r="K93" s="130">
        <v>0</v>
      </c>
      <c r="L93" s="130">
        <v>217</v>
      </c>
      <c r="M93" s="130">
        <v>400</v>
      </c>
      <c r="N93" s="422">
        <f t="shared" si="2"/>
        <v>1642</v>
      </c>
      <c r="O93" s="431"/>
    </row>
    <row r="94" spans="2:15" ht="16.55" customHeight="1">
      <c r="B94" s="639"/>
      <c r="C94" s="310" t="s">
        <v>2517</v>
      </c>
      <c r="D94" s="429" t="s">
        <v>2251</v>
      </c>
      <c r="E94" s="483">
        <v>4</v>
      </c>
      <c r="F94" s="483">
        <v>4</v>
      </c>
      <c r="G94" s="483">
        <v>4</v>
      </c>
      <c r="H94" s="430" t="s">
        <v>2518</v>
      </c>
      <c r="I94" s="130">
        <v>1000</v>
      </c>
      <c r="J94" s="130">
        <v>250</v>
      </c>
      <c r="K94" s="130">
        <v>0</v>
      </c>
      <c r="L94" s="130">
        <v>358</v>
      </c>
      <c r="M94" s="130">
        <v>400</v>
      </c>
      <c r="N94" s="422">
        <f t="shared" si="2"/>
        <v>2008</v>
      </c>
      <c r="O94" s="431"/>
    </row>
    <row r="95" spans="2:15" ht="15.75">
      <c r="B95" s="639"/>
      <c r="C95" s="310" t="s">
        <v>2517</v>
      </c>
      <c r="D95" s="429" t="s">
        <v>2251</v>
      </c>
      <c r="E95" s="483">
        <v>4</v>
      </c>
      <c r="F95" s="483">
        <v>4</v>
      </c>
      <c r="G95" s="483">
        <v>4</v>
      </c>
      <c r="H95" s="161" t="s">
        <v>2134</v>
      </c>
      <c r="I95" s="130">
        <v>4000</v>
      </c>
      <c r="J95" s="130">
        <v>635</v>
      </c>
      <c r="K95" s="130">
        <v>0</v>
      </c>
      <c r="L95" s="130">
        <v>560</v>
      </c>
      <c r="M95" s="130">
        <v>1000</v>
      </c>
      <c r="N95" s="422">
        <f t="shared" si="2"/>
        <v>6195</v>
      </c>
      <c r="O95" s="431"/>
    </row>
    <row r="96" spans="2:15" ht="15.75">
      <c r="B96" s="639"/>
      <c r="C96" s="310" t="s">
        <v>3131</v>
      </c>
      <c r="D96" s="429" t="s">
        <v>2251</v>
      </c>
      <c r="E96" s="483">
        <v>9</v>
      </c>
      <c r="F96" s="483">
        <v>9</v>
      </c>
      <c r="G96" s="483">
        <v>9</v>
      </c>
      <c r="H96" s="161" t="s">
        <v>1775</v>
      </c>
      <c r="I96" s="130">
        <v>3451</v>
      </c>
      <c r="J96" s="130">
        <v>299</v>
      </c>
      <c r="K96" s="130">
        <v>0</v>
      </c>
      <c r="L96" s="130">
        <v>0</v>
      </c>
      <c r="M96" s="130">
        <v>0</v>
      </c>
      <c r="N96" s="422">
        <f t="shared" si="2"/>
        <v>3750</v>
      </c>
      <c r="O96" s="431"/>
    </row>
    <row r="97" spans="2:15" ht="15.75">
      <c r="B97" s="639"/>
      <c r="C97" s="310" t="s">
        <v>2954</v>
      </c>
      <c r="D97" s="429" t="s">
        <v>2251</v>
      </c>
      <c r="E97" s="483">
        <v>9</v>
      </c>
      <c r="F97" s="483">
        <v>9</v>
      </c>
      <c r="G97" s="483">
        <v>9</v>
      </c>
      <c r="H97" s="161" t="s">
        <v>1799</v>
      </c>
      <c r="I97" s="130">
        <v>6100</v>
      </c>
      <c r="J97" s="130">
        <v>500</v>
      </c>
      <c r="K97" s="130">
        <v>0</v>
      </c>
      <c r="L97" s="130">
        <v>300</v>
      </c>
      <c r="M97" s="130">
        <v>100</v>
      </c>
      <c r="N97" s="422">
        <f t="shared" ref="N97:N99" si="3">SUM(I97:M97)</f>
        <v>7000</v>
      </c>
      <c r="O97" s="431"/>
    </row>
    <row r="98" spans="2:15" ht="15.75">
      <c r="B98" s="639"/>
      <c r="C98" s="310" t="s">
        <v>2954</v>
      </c>
      <c r="D98" s="429" t="s">
        <v>2251</v>
      </c>
      <c r="E98" s="483">
        <v>9</v>
      </c>
      <c r="F98" s="483">
        <v>9</v>
      </c>
      <c r="G98" s="483">
        <v>9</v>
      </c>
      <c r="H98" s="161" t="s">
        <v>3070</v>
      </c>
      <c r="I98" s="130">
        <v>5000</v>
      </c>
      <c r="J98" s="130">
        <v>0</v>
      </c>
      <c r="K98" s="130">
        <v>0</v>
      </c>
      <c r="L98" s="130">
        <v>0</v>
      </c>
      <c r="M98" s="130">
        <v>200</v>
      </c>
      <c r="N98" s="422">
        <f t="shared" si="3"/>
        <v>5200</v>
      </c>
      <c r="O98" s="431"/>
    </row>
    <row r="99" spans="2:15" ht="15.75">
      <c r="B99" s="639"/>
      <c r="C99" s="310" t="s">
        <v>3386</v>
      </c>
      <c r="D99" s="429" t="s">
        <v>2251</v>
      </c>
      <c r="E99" s="483">
        <v>7</v>
      </c>
      <c r="F99" s="483">
        <v>7</v>
      </c>
      <c r="G99" s="483">
        <v>7</v>
      </c>
      <c r="H99" s="161" t="s">
        <v>3387</v>
      </c>
      <c r="I99" s="130">
        <v>2950</v>
      </c>
      <c r="J99" s="130">
        <v>200</v>
      </c>
      <c r="K99" s="130">
        <v>0</v>
      </c>
      <c r="L99" s="130">
        <v>150</v>
      </c>
      <c r="M99" s="130">
        <v>1200</v>
      </c>
      <c r="N99" s="422">
        <f t="shared" si="3"/>
        <v>4500</v>
      </c>
      <c r="O99" s="431"/>
    </row>
    <row r="100" spans="2:15" ht="15.75">
      <c r="B100" s="639"/>
      <c r="C100" s="512" t="s">
        <v>3058</v>
      </c>
      <c r="D100" s="429" t="s">
        <v>2251</v>
      </c>
      <c r="E100" s="483">
        <v>9</v>
      </c>
      <c r="F100" s="483">
        <v>9</v>
      </c>
      <c r="G100" s="483">
        <v>9</v>
      </c>
      <c r="H100" s="430" t="s">
        <v>3059</v>
      </c>
      <c r="I100" s="431">
        <v>3885</v>
      </c>
      <c r="J100" s="431">
        <v>500</v>
      </c>
      <c r="K100" s="431">
        <v>0</v>
      </c>
      <c r="L100" s="431">
        <v>0</v>
      </c>
      <c r="M100" s="431">
        <v>3100</v>
      </c>
      <c r="N100" s="422">
        <f>SUM(I100:M100)</f>
        <v>7485</v>
      </c>
      <c r="O100" s="431"/>
    </row>
    <row r="101" spans="2:15" ht="15.75" customHeight="1">
      <c r="B101" s="639"/>
      <c r="C101" s="512" t="s">
        <v>1376</v>
      </c>
      <c r="D101" s="429" t="s">
        <v>2251</v>
      </c>
      <c r="E101" s="483">
        <v>9</v>
      </c>
      <c r="F101" s="483">
        <v>9</v>
      </c>
      <c r="G101" s="483">
        <v>9</v>
      </c>
      <c r="H101" s="430" t="s">
        <v>53</v>
      </c>
      <c r="I101" s="431">
        <v>5400</v>
      </c>
      <c r="J101" s="431">
        <v>260</v>
      </c>
      <c r="K101" s="431">
        <v>0</v>
      </c>
      <c r="L101" s="431">
        <v>235</v>
      </c>
      <c r="M101" s="431">
        <v>450</v>
      </c>
      <c r="N101" s="422">
        <f t="shared" ref="N101:N108" si="4">SUM(I101:M101)</f>
        <v>6345</v>
      </c>
      <c r="O101" s="431"/>
    </row>
    <row r="102" spans="2:15" ht="15.75" customHeight="1">
      <c r="B102" s="639"/>
      <c r="C102" s="512" t="s">
        <v>1376</v>
      </c>
      <c r="D102" s="429" t="s">
        <v>2251</v>
      </c>
      <c r="E102" s="483">
        <v>10</v>
      </c>
      <c r="F102" s="483">
        <v>10</v>
      </c>
      <c r="G102" s="483">
        <v>12</v>
      </c>
      <c r="H102" s="430" t="s">
        <v>9</v>
      </c>
      <c r="I102" s="431">
        <v>3000</v>
      </c>
      <c r="J102" s="431">
        <v>105</v>
      </c>
      <c r="K102" s="431">
        <v>0</v>
      </c>
      <c r="L102" s="431">
        <v>255</v>
      </c>
      <c r="M102" s="431">
        <v>450</v>
      </c>
      <c r="N102" s="422">
        <f t="shared" si="4"/>
        <v>3810</v>
      </c>
      <c r="O102" s="431"/>
    </row>
    <row r="103" spans="2:15" ht="15.75" customHeight="1">
      <c r="B103" s="639"/>
      <c r="C103" s="512" t="s">
        <v>1376</v>
      </c>
      <c r="D103" s="429" t="s">
        <v>2251</v>
      </c>
      <c r="E103" s="483">
        <v>12</v>
      </c>
      <c r="F103" s="483">
        <v>12</v>
      </c>
      <c r="G103" s="483">
        <v>12</v>
      </c>
      <c r="H103" s="430" t="s">
        <v>108</v>
      </c>
      <c r="I103" s="431">
        <v>5400</v>
      </c>
      <c r="J103" s="431">
        <v>244</v>
      </c>
      <c r="K103" s="431">
        <v>0</v>
      </c>
      <c r="L103" s="431">
        <v>509</v>
      </c>
      <c r="M103" s="431">
        <v>450</v>
      </c>
      <c r="N103" s="422">
        <f t="shared" si="4"/>
        <v>6603</v>
      </c>
      <c r="O103" s="431"/>
    </row>
    <row r="104" spans="2:15" ht="15.75" customHeight="1">
      <c r="B104" s="639"/>
      <c r="C104" s="512" t="s">
        <v>1376</v>
      </c>
      <c r="D104" s="429" t="s">
        <v>2251</v>
      </c>
      <c r="E104" s="483">
        <v>9</v>
      </c>
      <c r="F104" s="483">
        <v>9</v>
      </c>
      <c r="G104" s="483">
        <v>9</v>
      </c>
      <c r="H104" s="430" t="s">
        <v>2470</v>
      </c>
      <c r="I104" s="431">
        <v>1400</v>
      </c>
      <c r="J104" s="431">
        <v>80</v>
      </c>
      <c r="K104" s="431">
        <v>0</v>
      </c>
      <c r="L104" s="431">
        <v>112</v>
      </c>
      <c r="M104" s="431">
        <v>330</v>
      </c>
      <c r="N104" s="422">
        <f t="shared" si="4"/>
        <v>1922</v>
      </c>
      <c r="O104" s="431"/>
    </row>
    <row r="105" spans="2:15" ht="15.75" customHeight="1">
      <c r="B105" s="639"/>
      <c r="C105" s="512" t="s">
        <v>1376</v>
      </c>
      <c r="D105" s="429" t="s">
        <v>2251</v>
      </c>
      <c r="E105" s="483">
        <v>9</v>
      </c>
      <c r="F105" s="483">
        <v>9</v>
      </c>
      <c r="G105" s="483">
        <v>9</v>
      </c>
      <c r="H105" s="430" t="s">
        <v>2518</v>
      </c>
      <c r="I105" s="431">
        <v>2800</v>
      </c>
      <c r="J105" s="431">
        <v>104</v>
      </c>
      <c r="K105" s="431">
        <v>0</v>
      </c>
      <c r="L105" s="431">
        <v>359</v>
      </c>
      <c r="M105" s="431">
        <v>430</v>
      </c>
      <c r="N105" s="422">
        <f t="shared" si="4"/>
        <v>3693</v>
      </c>
      <c r="O105" s="431"/>
    </row>
    <row r="106" spans="2:15" ht="15.75" customHeight="1">
      <c r="B106" s="639"/>
      <c r="C106" s="512" t="s">
        <v>1376</v>
      </c>
      <c r="D106" s="429" t="s">
        <v>2251</v>
      </c>
      <c r="E106" s="483">
        <v>9</v>
      </c>
      <c r="F106" s="483">
        <v>9</v>
      </c>
      <c r="G106" s="483">
        <v>9</v>
      </c>
      <c r="H106" s="601" t="s">
        <v>2790</v>
      </c>
      <c r="I106" s="431">
        <v>2800</v>
      </c>
      <c r="J106" s="431">
        <v>207</v>
      </c>
      <c r="K106" s="431">
        <v>0</v>
      </c>
      <c r="L106" s="431">
        <v>210</v>
      </c>
      <c r="M106" s="431">
        <v>450</v>
      </c>
      <c r="N106" s="422">
        <f t="shared" si="4"/>
        <v>3667</v>
      </c>
      <c r="O106" s="431"/>
    </row>
    <row r="107" spans="2:15" ht="15.75" customHeight="1">
      <c r="B107" s="639"/>
      <c r="C107" s="512" t="s">
        <v>1376</v>
      </c>
      <c r="D107" s="429" t="s">
        <v>2251</v>
      </c>
      <c r="E107" s="483">
        <v>9</v>
      </c>
      <c r="F107" s="483">
        <v>9</v>
      </c>
      <c r="G107" s="483">
        <v>9</v>
      </c>
      <c r="H107" s="601" t="s">
        <v>2998</v>
      </c>
      <c r="I107" s="431">
        <v>3200</v>
      </c>
      <c r="J107" s="431">
        <v>80</v>
      </c>
      <c r="K107" s="431">
        <v>0</v>
      </c>
      <c r="L107" s="431">
        <v>210</v>
      </c>
      <c r="M107" s="431">
        <v>330</v>
      </c>
      <c r="N107" s="422">
        <f t="shared" si="4"/>
        <v>3820</v>
      </c>
      <c r="O107" s="431"/>
    </row>
    <row r="108" spans="2:15" ht="15.75" customHeight="1">
      <c r="B108" s="639"/>
      <c r="C108" s="512" t="s">
        <v>29</v>
      </c>
      <c r="D108" s="429" t="s">
        <v>2251</v>
      </c>
      <c r="E108" s="483">
        <v>5</v>
      </c>
      <c r="F108" s="483">
        <v>5</v>
      </c>
      <c r="G108" s="483">
        <v>5</v>
      </c>
      <c r="H108" s="430" t="s">
        <v>30</v>
      </c>
      <c r="I108" s="431">
        <v>3995</v>
      </c>
      <c r="J108" s="431">
        <v>0</v>
      </c>
      <c r="K108" s="431">
        <v>0</v>
      </c>
      <c r="L108" s="431">
        <v>127</v>
      </c>
      <c r="M108" s="431">
        <v>339</v>
      </c>
      <c r="N108" s="422">
        <f t="shared" si="4"/>
        <v>4461</v>
      </c>
      <c r="O108" s="431"/>
    </row>
    <row r="109" spans="2:15" ht="15.75" customHeight="1">
      <c r="B109" s="639"/>
      <c r="C109" s="534" t="s">
        <v>2974</v>
      </c>
      <c r="D109" s="654" t="s">
        <v>2251</v>
      </c>
      <c r="E109" s="483">
        <v>10</v>
      </c>
      <c r="F109" s="483">
        <v>10</v>
      </c>
      <c r="G109" s="483">
        <v>10</v>
      </c>
      <c r="H109" s="321" t="s">
        <v>3414</v>
      </c>
      <c r="I109" s="128">
        <v>7000</v>
      </c>
      <c r="J109" s="128">
        <v>0</v>
      </c>
      <c r="K109" s="128">
        <v>0</v>
      </c>
      <c r="L109" s="128">
        <v>0</v>
      </c>
      <c r="M109" s="128">
        <v>0</v>
      </c>
      <c r="N109" s="712">
        <v>7000</v>
      </c>
      <c r="O109" s="707"/>
    </row>
    <row r="110" spans="2:15" ht="15.75" customHeight="1">
      <c r="B110" s="639"/>
      <c r="C110" s="534" t="s">
        <v>2974</v>
      </c>
      <c r="D110" s="654" t="s">
        <v>2251</v>
      </c>
      <c r="E110" s="483">
        <v>10</v>
      </c>
      <c r="F110" s="483">
        <v>10</v>
      </c>
      <c r="G110" s="483">
        <v>10</v>
      </c>
      <c r="H110" s="321" t="s">
        <v>3413</v>
      </c>
      <c r="I110" s="128">
        <v>3000</v>
      </c>
      <c r="J110" s="128">
        <v>0</v>
      </c>
      <c r="K110" s="128">
        <v>0</v>
      </c>
      <c r="L110" s="128">
        <v>0</v>
      </c>
      <c r="M110" s="128">
        <v>0</v>
      </c>
      <c r="N110" s="712">
        <v>3000</v>
      </c>
      <c r="O110" s="707">
        <v>10000</v>
      </c>
    </row>
    <row r="111" spans="2:15" ht="15.75" customHeight="1">
      <c r="B111" s="639"/>
      <c r="C111" s="534" t="s">
        <v>2974</v>
      </c>
      <c r="D111" s="654" t="s">
        <v>2251</v>
      </c>
      <c r="E111" s="483">
        <v>10</v>
      </c>
      <c r="F111" s="483">
        <v>10</v>
      </c>
      <c r="G111" s="483">
        <v>10</v>
      </c>
      <c r="H111" s="321" t="s">
        <v>3415</v>
      </c>
      <c r="I111" s="128">
        <v>7000</v>
      </c>
      <c r="J111" s="128">
        <v>0</v>
      </c>
      <c r="K111" s="128">
        <v>0</v>
      </c>
      <c r="L111" s="128">
        <v>0</v>
      </c>
      <c r="M111" s="128">
        <v>0</v>
      </c>
      <c r="N111" s="712">
        <v>7000</v>
      </c>
      <c r="O111" s="707"/>
    </row>
    <row r="112" spans="2:15" ht="15.75" customHeight="1">
      <c r="B112" s="639"/>
      <c r="C112" s="534" t="s">
        <v>2974</v>
      </c>
      <c r="D112" s="654" t="s">
        <v>2251</v>
      </c>
      <c r="E112" s="483">
        <v>10</v>
      </c>
      <c r="F112" s="483">
        <v>10</v>
      </c>
      <c r="G112" s="483">
        <v>10</v>
      </c>
      <c r="H112" s="321" t="s">
        <v>3416</v>
      </c>
      <c r="I112" s="128">
        <v>3000</v>
      </c>
      <c r="J112" s="128">
        <v>0</v>
      </c>
      <c r="K112" s="128">
        <v>0</v>
      </c>
      <c r="L112" s="128">
        <v>0</v>
      </c>
      <c r="M112" s="128">
        <v>0</v>
      </c>
      <c r="N112" s="712">
        <v>3000</v>
      </c>
      <c r="O112" s="707">
        <v>10000</v>
      </c>
    </row>
    <row r="113" spans="2:15" ht="15.75" customHeight="1">
      <c r="B113" s="639"/>
      <c r="C113" s="512" t="s">
        <v>2910</v>
      </c>
      <c r="D113" s="429" t="s">
        <v>2251</v>
      </c>
      <c r="E113" s="483">
        <v>8</v>
      </c>
      <c r="F113" s="483">
        <v>8</v>
      </c>
      <c r="G113" s="483">
        <v>8</v>
      </c>
      <c r="H113" s="430" t="s">
        <v>2901</v>
      </c>
      <c r="I113" s="431">
        <v>1500</v>
      </c>
      <c r="J113" s="431">
        <v>0</v>
      </c>
      <c r="K113" s="431">
        <v>0</v>
      </c>
      <c r="L113" s="431">
        <v>0</v>
      </c>
      <c r="M113" s="431">
        <v>0</v>
      </c>
      <c r="N113" s="422">
        <v>1500</v>
      </c>
      <c r="O113" s="431"/>
    </row>
    <row r="114" spans="2:15" ht="15.75" customHeight="1">
      <c r="B114" s="639"/>
      <c r="C114" s="512" t="s">
        <v>3135</v>
      </c>
      <c r="D114" s="429" t="s">
        <v>3104</v>
      </c>
      <c r="E114" s="483">
        <v>9</v>
      </c>
      <c r="F114" s="483">
        <v>9</v>
      </c>
      <c r="G114" s="483">
        <v>9</v>
      </c>
      <c r="H114" s="430" t="s">
        <v>3136</v>
      </c>
      <c r="I114" s="431">
        <v>2650</v>
      </c>
      <c r="J114" s="431">
        <v>95</v>
      </c>
      <c r="K114" s="431">
        <v>0</v>
      </c>
      <c r="L114" s="431">
        <v>0</v>
      </c>
      <c r="M114" s="431">
        <v>655</v>
      </c>
      <c r="N114" s="422">
        <v>3400</v>
      </c>
      <c r="O114" s="431"/>
    </row>
    <row r="115" spans="2:15" ht="15.75" customHeight="1">
      <c r="B115" s="639"/>
      <c r="C115" s="512" t="s">
        <v>3103</v>
      </c>
      <c r="D115" s="429" t="s">
        <v>3104</v>
      </c>
      <c r="E115" s="483">
        <v>12</v>
      </c>
      <c r="F115" s="483">
        <v>12</v>
      </c>
      <c r="G115" s="483">
        <v>12</v>
      </c>
      <c r="H115" s="430" t="s">
        <v>3105</v>
      </c>
      <c r="I115" s="431">
        <v>3595</v>
      </c>
      <c r="J115" s="431">
        <v>0</v>
      </c>
      <c r="K115" s="431">
        <v>0</v>
      </c>
      <c r="L115" s="431">
        <v>40</v>
      </c>
      <c r="M115" s="431">
        <v>0</v>
      </c>
      <c r="N115" s="422">
        <v>3635</v>
      </c>
      <c r="O115" s="431"/>
    </row>
    <row r="116" spans="2:15" s="106" customFormat="1" ht="15.05" customHeight="1">
      <c r="B116" s="639"/>
      <c r="C116" s="633" t="s">
        <v>2664</v>
      </c>
      <c r="D116" s="429" t="s">
        <v>2251</v>
      </c>
      <c r="E116" s="482">
        <v>8</v>
      </c>
      <c r="F116" s="482">
        <v>8</v>
      </c>
      <c r="G116" s="483">
        <v>8</v>
      </c>
      <c r="H116" s="430" t="s">
        <v>1410</v>
      </c>
      <c r="I116" s="431">
        <v>3910</v>
      </c>
      <c r="J116" s="431">
        <v>400</v>
      </c>
      <c r="K116" s="431">
        <v>0</v>
      </c>
      <c r="L116" s="431">
        <v>0</v>
      </c>
      <c r="M116" s="431">
        <v>382</v>
      </c>
      <c r="N116" s="422">
        <f>SUM(I116:M116)</f>
        <v>4692</v>
      </c>
      <c r="O116" s="431"/>
    </row>
    <row r="117" spans="2:15" s="106" customFormat="1" ht="15.05" customHeight="1">
      <c r="B117" s="639"/>
      <c r="C117" s="633" t="s">
        <v>2664</v>
      </c>
      <c r="D117" s="429" t="s">
        <v>2251</v>
      </c>
      <c r="E117" s="482">
        <v>8</v>
      </c>
      <c r="F117" s="482">
        <v>8</v>
      </c>
      <c r="G117" s="483">
        <v>8</v>
      </c>
      <c r="H117" s="430" t="s">
        <v>2951</v>
      </c>
      <c r="I117" s="431">
        <v>5400</v>
      </c>
      <c r="J117" s="431">
        <v>280</v>
      </c>
      <c r="K117" s="431">
        <v>0</v>
      </c>
      <c r="L117" s="431">
        <v>740</v>
      </c>
      <c r="M117" s="431">
        <v>580</v>
      </c>
      <c r="N117" s="422">
        <f>SUM(I117:M117)</f>
        <v>7000</v>
      </c>
      <c r="O117" s="431"/>
    </row>
    <row r="118" spans="2:15" s="106" customFormat="1" ht="15.05" customHeight="1">
      <c r="B118" s="639"/>
      <c r="C118" s="633" t="s">
        <v>2664</v>
      </c>
      <c r="D118" s="429" t="s">
        <v>2251</v>
      </c>
      <c r="E118" s="482">
        <v>8</v>
      </c>
      <c r="F118" s="482">
        <v>8</v>
      </c>
      <c r="G118" s="483">
        <v>8</v>
      </c>
      <c r="H118" s="430" t="s">
        <v>2944</v>
      </c>
      <c r="I118" s="431">
        <v>5400</v>
      </c>
      <c r="J118" s="431">
        <v>280</v>
      </c>
      <c r="K118" s="431">
        <v>0</v>
      </c>
      <c r="L118" s="431">
        <v>740</v>
      </c>
      <c r="M118" s="431">
        <v>580</v>
      </c>
      <c r="N118" s="422">
        <f>SUM(I118:M118)</f>
        <v>7000</v>
      </c>
      <c r="O118" s="431"/>
    </row>
    <row r="119" spans="2:15" s="106" customFormat="1" ht="15.05" customHeight="1">
      <c r="B119" s="639"/>
      <c r="C119" s="633" t="s">
        <v>2938</v>
      </c>
      <c r="D119" s="429" t="s">
        <v>2251</v>
      </c>
      <c r="E119" s="482">
        <v>9</v>
      </c>
      <c r="F119" s="482">
        <v>9</v>
      </c>
      <c r="G119" s="483">
        <v>9</v>
      </c>
      <c r="H119" s="430" t="s">
        <v>2939</v>
      </c>
      <c r="I119" s="431">
        <v>5018</v>
      </c>
      <c r="J119" s="431">
        <v>0</v>
      </c>
      <c r="K119" s="431">
        <v>0</v>
      </c>
      <c r="L119" s="431">
        <v>1982</v>
      </c>
      <c r="M119" s="431">
        <v>0</v>
      </c>
      <c r="N119" s="422">
        <v>7000</v>
      </c>
      <c r="O119" s="431"/>
    </row>
    <row r="120" spans="2:15" s="106" customFormat="1" ht="15.05" customHeight="1">
      <c r="B120" s="639"/>
      <c r="C120" s="633" t="s">
        <v>2938</v>
      </c>
      <c r="D120" s="429" t="s">
        <v>2251</v>
      </c>
      <c r="E120" s="482">
        <v>9</v>
      </c>
      <c r="F120" s="482">
        <v>9</v>
      </c>
      <c r="G120" s="483">
        <v>9</v>
      </c>
      <c r="H120" s="430" t="s">
        <v>3068</v>
      </c>
      <c r="I120" s="431">
        <v>4987.08</v>
      </c>
      <c r="J120" s="431">
        <v>35.92</v>
      </c>
      <c r="K120" s="431">
        <v>0</v>
      </c>
      <c r="L120" s="431">
        <v>683</v>
      </c>
      <c r="M120" s="431">
        <v>1294</v>
      </c>
      <c r="N120" s="422">
        <v>7000</v>
      </c>
      <c r="O120" s="431"/>
    </row>
    <row r="121" spans="2:15" s="106" customFormat="1" ht="15.05" customHeight="1">
      <c r="B121" s="639"/>
      <c r="C121" s="633" t="s">
        <v>3377</v>
      </c>
      <c r="D121" s="429" t="s">
        <v>2251</v>
      </c>
      <c r="E121" s="482">
        <v>9</v>
      </c>
      <c r="F121" s="482">
        <v>9</v>
      </c>
      <c r="G121" s="483">
        <v>9</v>
      </c>
      <c r="H121" s="430" t="s">
        <v>3378</v>
      </c>
      <c r="I121" s="431">
        <v>7000</v>
      </c>
      <c r="J121" s="431">
        <v>0</v>
      </c>
      <c r="K121" s="431">
        <v>0</v>
      </c>
      <c r="L121" s="431">
        <v>0</v>
      </c>
      <c r="M121" s="431">
        <v>0</v>
      </c>
      <c r="N121" s="422">
        <v>7000</v>
      </c>
      <c r="O121" s="431"/>
    </row>
    <row r="122" spans="2:15" ht="15.75">
      <c r="B122" s="639"/>
      <c r="C122" s="512" t="s">
        <v>1397</v>
      </c>
      <c r="D122" s="429" t="s">
        <v>2251</v>
      </c>
      <c r="E122" s="483">
        <v>9</v>
      </c>
      <c r="F122" s="483">
        <v>9</v>
      </c>
      <c r="G122" s="483">
        <v>9</v>
      </c>
      <c r="H122" s="430" t="s">
        <v>1354</v>
      </c>
      <c r="I122" s="431">
        <v>4500</v>
      </c>
      <c r="J122" s="431">
        <v>0</v>
      </c>
      <c r="K122" s="431">
        <v>0</v>
      </c>
      <c r="L122" s="431">
        <v>250</v>
      </c>
      <c r="M122" s="431">
        <v>0</v>
      </c>
      <c r="N122" s="422">
        <f>SUM(I122:M122)</f>
        <v>4750</v>
      </c>
      <c r="O122" s="431"/>
    </row>
    <row r="123" spans="2:15" ht="15.75">
      <c r="B123" s="639"/>
      <c r="C123" s="512" t="s">
        <v>1397</v>
      </c>
      <c r="D123" s="429" t="s">
        <v>2251</v>
      </c>
      <c r="E123" s="483">
        <v>9</v>
      </c>
      <c r="F123" s="483">
        <v>9</v>
      </c>
      <c r="G123" s="483">
        <v>9</v>
      </c>
      <c r="H123" s="430" t="s">
        <v>3121</v>
      </c>
      <c r="I123" s="431">
        <v>3300</v>
      </c>
      <c r="J123" s="431">
        <v>0</v>
      </c>
      <c r="K123" s="431">
        <v>0</v>
      </c>
      <c r="L123" s="431">
        <v>50</v>
      </c>
      <c r="M123" s="431">
        <v>0</v>
      </c>
      <c r="N123" s="422">
        <f>SUM(I123:M123)</f>
        <v>3350</v>
      </c>
      <c r="O123" s="431"/>
    </row>
    <row r="124" spans="2:15" ht="15.75">
      <c r="B124" s="639"/>
      <c r="C124" s="512" t="s">
        <v>1397</v>
      </c>
      <c r="D124" s="429" t="s">
        <v>2251</v>
      </c>
      <c r="E124" s="483">
        <v>9</v>
      </c>
      <c r="F124" s="483">
        <v>9</v>
      </c>
      <c r="G124" s="483">
        <v>9</v>
      </c>
      <c r="H124" s="430" t="s">
        <v>3122</v>
      </c>
      <c r="I124" s="431">
        <v>2300</v>
      </c>
      <c r="J124" s="431">
        <v>0</v>
      </c>
      <c r="K124" s="431">
        <v>0</v>
      </c>
      <c r="L124" s="431">
        <v>75</v>
      </c>
      <c r="M124" s="431">
        <v>0</v>
      </c>
      <c r="N124" s="422">
        <v>2375</v>
      </c>
      <c r="O124" s="431"/>
    </row>
    <row r="125" spans="2:15" ht="15.75">
      <c r="B125" s="639"/>
      <c r="C125" s="512" t="s">
        <v>2539</v>
      </c>
      <c r="D125" s="429" t="s">
        <v>2251</v>
      </c>
      <c r="E125" s="483">
        <v>11</v>
      </c>
      <c r="F125" s="483">
        <v>11</v>
      </c>
      <c r="G125" s="483">
        <v>11</v>
      </c>
      <c r="H125" s="430" t="s">
        <v>2540</v>
      </c>
      <c r="I125" s="431">
        <v>2000</v>
      </c>
      <c r="J125" s="431">
        <v>150</v>
      </c>
      <c r="K125" s="431">
        <v>0</v>
      </c>
      <c r="L125" s="431">
        <v>125</v>
      </c>
      <c r="M125" s="431">
        <v>200</v>
      </c>
      <c r="N125" s="422">
        <f t="shared" ref="N125:N136" si="5">SUM(I125:M125)</f>
        <v>2475</v>
      </c>
      <c r="O125" s="431"/>
    </row>
    <row r="126" spans="2:15" ht="15.75">
      <c r="B126" s="639"/>
      <c r="C126" s="512" t="s">
        <v>2539</v>
      </c>
      <c r="D126" s="429" t="s">
        <v>2251</v>
      </c>
      <c r="E126" s="483">
        <v>12</v>
      </c>
      <c r="F126" s="483">
        <v>12</v>
      </c>
      <c r="G126" s="483">
        <v>12</v>
      </c>
      <c r="H126" s="430" t="s">
        <v>2541</v>
      </c>
      <c r="I126" s="431">
        <v>4000</v>
      </c>
      <c r="J126" s="431">
        <v>220</v>
      </c>
      <c r="K126" s="431">
        <v>0</v>
      </c>
      <c r="L126" s="431">
        <v>330</v>
      </c>
      <c r="M126" s="431">
        <v>350</v>
      </c>
      <c r="N126" s="422">
        <f t="shared" si="5"/>
        <v>4900</v>
      </c>
      <c r="O126" s="431"/>
    </row>
    <row r="127" spans="2:15" ht="15.75">
      <c r="B127" s="639"/>
      <c r="C127" s="512" t="s">
        <v>2539</v>
      </c>
      <c r="D127" s="429" t="s">
        <v>2251</v>
      </c>
      <c r="E127" s="483">
        <v>12</v>
      </c>
      <c r="F127" s="483">
        <v>12</v>
      </c>
      <c r="G127" s="483">
        <v>12</v>
      </c>
      <c r="H127" s="430" t="s">
        <v>2542</v>
      </c>
      <c r="I127" s="431">
        <v>1600</v>
      </c>
      <c r="J127" s="431">
        <v>195</v>
      </c>
      <c r="K127" s="431">
        <v>0</v>
      </c>
      <c r="L127" s="431">
        <v>300</v>
      </c>
      <c r="M127" s="431">
        <v>200</v>
      </c>
      <c r="N127" s="422">
        <f t="shared" si="5"/>
        <v>2295</v>
      </c>
      <c r="O127" s="431"/>
    </row>
    <row r="128" spans="2:15" ht="15.75">
      <c r="B128" s="639"/>
      <c r="C128" s="512" t="s">
        <v>2539</v>
      </c>
      <c r="D128" s="429" t="s">
        <v>2251</v>
      </c>
      <c r="E128" s="483">
        <v>12</v>
      </c>
      <c r="F128" s="483">
        <v>12</v>
      </c>
      <c r="G128" s="483">
        <v>12</v>
      </c>
      <c r="H128" s="430" t="s">
        <v>2543</v>
      </c>
      <c r="I128" s="431">
        <v>3200</v>
      </c>
      <c r="J128" s="431">
        <v>180</v>
      </c>
      <c r="K128" s="431">
        <v>0</v>
      </c>
      <c r="L128" s="431">
        <v>300</v>
      </c>
      <c r="M128" s="431">
        <v>200</v>
      </c>
      <c r="N128" s="422">
        <f t="shared" si="5"/>
        <v>3880</v>
      </c>
      <c r="O128" s="431"/>
    </row>
    <row r="129" spans="2:15" ht="15.75">
      <c r="B129" s="639"/>
      <c r="C129" s="512" t="s">
        <v>2539</v>
      </c>
      <c r="D129" s="429" t="s">
        <v>2251</v>
      </c>
      <c r="E129" s="483">
        <v>9</v>
      </c>
      <c r="F129" s="483">
        <v>9</v>
      </c>
      <c r="G129" s="483">
        <v>9</v>
      </c>
      <c r="H129" s="430" t="s">
        <v>3294</v>
      </c>
      <c r="I129" s="431">
        <v>4300</v>
      </c>
      <c r="J129" s="431">
        <v>90</v>
      </c>
      <c r="K129" s="431">
        <v>0</v>
      </c>
      <c r="L129" s="431">
        <v>340</v>
      </c>
      <c r="M129" s="431">
        <v>250</v>
      </c>
      <c r="N129" s="422">
        <f t="shared" si="5"/>
        <v>4980</v>
      </c>
      <c r="O129" s="431"/>
    </row>
    <row r="130" spans="2:15" ht="15.75">
      <c r="B130" s="639"/>
      <c r="C130" s="512" t="s">
        <v>3128</v>
      </c>
      <c r="D130" s="429" t="s">
        <v>2251</v>
      </c>
      <c r="E130" s="483">
        <v>9</v>
      </c>
      <c r="F130" s="483">
        <v>9</v>
      </c>
      <c r="G130" s="483">
        <v>9</v>
      </c>
      <c r="H130" s="430" t="s">
        <v>3129</v>
      </c>
      <c r="I130" s="431">
        <v>5000</v>
      </c>
      <c r="J130" s="431">
        <v>0</v>
      </c>
      <c r="K130" s="431">
        <v>0</v>
      </c>
      <c r="L130" s="431">
        <v>0</v>
      </c>
      <c r="M130" s="431">
        <v>0</v>
      </c>
      <c r="N130" s="422">
        <f t="shared" si="5"/>
        <v>5000</v>
      </c>
      <c r="O130" s="431"/>
    </row>
    <row r="131" spans="2:15" ht="15.75">
      <c r="B131" s="639"/>
      <c r="C131" s="512" t="s">
        <v>3128</v>
      </c>
      <c r="D131" s="429" t="s">
        <v>2251</v>
      </c>
      <c r="E131" s="483">
        <v>9</v>
      </c>
      <c r="F131" s="483">
        <v>9</v>
      </c>
      <c r="G131" s="483">
        <v>9</v>
      </c>
      <c r="H131" s="430" t="s">
        <v>3130</v>
      </c>
      <c r="I131" s="431">
        <v>4000</v>
      </c>
      <c r="J131" s="431">
        <v>0</v>
      </c>
      <c r="K131" s="431">
        <v>0</v>
      </c>
      <c r="L131" s="431">
        <v>0</v>
      </c>
      <c r="M131" s="431">
        <v>0</v>
      </c>
      <c r="N131" s="422">
        <f t="shared" si="5"/>
        <v>4000</v>
      </c>
      <c r="O131" s="431"/>
    </row>
    <row r="132" spans="2:15" ht="15.75">
      <c r="B132" s="639"/>
      <c r="C132" s="512" t="s">
        <v>2135</v>
      </c>
      <c r="D132" s="429" t="s">
        <v>2251</v>
      </c>
      <c r="E132" s="483">
        <v>9</v>
      </c>
      <c r="F132" s="483">
        <v>9</v>
      </c>
      <c r="G132" s="483">
        <v>9</v>
      </c>
      <c r="H132" s="338" t="s">
        <v>2134</v>
      </c>
      <c r="I132" s="431">
        <v>4040</v>
      </c>
      <c r="J132" s="431">
        <v>379</v>
      </c>
      <c r="K132" s="431">
        <v>0</v>
      </c>
      <c r="L132" s="431">
        <v>155</v>
      </c>
      <c r="M132" s="431">
        <v>295</v>
      </c>
      <c r="N132" s="422">
        <f t="shared" si="5"/>
        <v>4869</v>
      </c>
      <c r="O132" s="431"/>
    </row>
    <row r="133" spans="2:15" ht="15.75">
      <c r="B133" s="639"/>
      <c r="C133" s="512" t="s">
        <v>33</v>
      </c>
      <c r="D133" s="429" t="s">
        <v>2251</v>
      </c>
      <c r="E133" s="483">
        <v>9</v>
      </c>
      <c r="F133" s="483">
        <v>9</v>
      </c>
      <c r="G133" s="483">
        <v>9</v>
      </c>
      <c r="H133" s="338" t="s">
        <v>2108</v>
      </c>
      <c r="I133" s="431">
        <v>2020</v>
      </c>
      <c r="J133" s="431">
        <v>269</v>
      </c>
      <c r="K133" s="431">
        <v>0</v>
      </c>
      <c r="L133" s="431">
        <v>127</v>
      </c>
      <c r="M133" s="431">
        <v>230</v>
      </c>
      <c r="N133" s="422">
        <f t="shared" si="5"/>
        <v>2646</v>
      </c>
      <c r="O133" s="431"/>
    </row>
    <row r="134" spans="2:15" ht="15.75">
      <c r="B134" s="639"/>
      <c r="C134" s="512" t="s">
        <v>33</v>
      </c>
      <c r="D134" s="429" t="s">
        <v>2251</v>
      </c>
      <c r="E134" s="483">
        <v>9</v>
      </c>
      <c r="F134" s="483">
        <v>9</v>
      </c>
      <c r="G134" s="483">
        <v>9</v>
      </c>
      <c r="H134" s="338" t="s">
        <v>23</v>
      </c>
      <c r="I134" s="431">
        <v>850</v>
      </c>
      <c r="J134" s="431">
        <v>73</v>
      </c>
      <c r="K134" s="431">
        <v>0</v>
      </c>
      <c r="L134" s="431">
        <v>155</v>
      </c>
      <c r="M134" s="431">
        <v>191</v>
      </c>
      <c r="N134" s="422">
        <f t="shared" si="5"/>
        <v>1269</v>
      </c>
      <c r="O134" s="431"/>
    </row>
    <row r="135" spans="2:15" ht="15.05" customHeight="1">
      <c r="B135" s="639"/>
      <c r="C135" s="512" t="s">
        <v>33</v>
      </c>
      <c r="D135" s="429" t="s">
        <v>2251</v>
      </c>
      <c r="E135" s="483">
        <v>9</v>
      </c>
      <c r="F135" s="483">
        <v>9</v>
      </c>
      <c r="G135" s="483">
        <v>9</v>
      </c>
      <c r="H135" s="430" t="s">
        <v>2518</v>
      </c>
      <c r="I135" s="431">
        <v>2400</v>
      </c>
      <c r="J135" s="431">
        <v>269</v>
      </c>
      <c r="K135" s="431">
        <v>50</v>
      </c>
      <c r="L135" s="431">
        <v>200</v>
      </c>
      <c r="M135" s="431">
        <v>285</v>
      </c>
      <c r="N135" s="422">
        <f t="shared" si="5"/>
        <v>3204</v>
      </c>
      <c r="O135" s="431"/>
    </row>
    <row r="136" spans="2:15" ht="15.75">
      <c r="B136" s="639"/>
      <c r="C136" s="512" t="s">
        <v>33</v>
      </c>
      <c r="D136" s="429" t="s">
        <v>2251</v>
      </c>
      <c r="E136" s="483">
        <v>9</v>
      </c>
      <c r="F136" s="483">
        <v>9</v>
      </c>
      <c r="G136" s="483">
        <v>9</v>
      </c>
      <c r="H136" s="430" t="s">
        <v>2470</v>
      </c>
      <c r="I136" s="431">
        <v>840</v>
      </c>
      <c r="J136" s="431">
        <v>60</v>
      </c>
      <c r="K136" s="431">
        <v>0</v>
      </c>
      <c r="L136" s="431">
        <v>112</v>
      </c>
      <c r="M136" s="431">
        <v>250</v>
      </c>
      <c r="N136" s="422">
        <f t="shared" si="5"/>
        <v>1262</v>
      </c>
      <c r="O136" s="431"/>
    </row>
    <row r="137" spans="2:15" ht="15.75">
      <c r="B137" s="639"/>
      <c r="C137" s="512" t="s">
        <v>3300</v>
      </c>
      <c r="D137" s="429" t="s">
        <v>2251</v>
      </c>
      <c r="E137" s="483">
        <v>9</v>
      </c>
      <c r="F137" s="483">
        <v>9</v>
      </c>
      <c r="G137" s="483">
        <v>9</v>
      </c>
      <c r="H137" s="430" t="s">
        <v>2949</v>
      </c>
      <c r="I137" s="431">
        <v>5965</v>
      </c>
      <c r="J137" s="431">
        <v>501.42</v>
      </c>
      <c r="K137" s="431">
        <v>0</v>
      </c>
      <c r="L137" s="431">
        <v>0</v>
      </c>
      <c r="M137" s="431">
        <v>0</v>
      </c>
      <c r="N137" s="422">
        <f t="shared" ref="N137:N147" si="6">SUM(I137:M137)</f>
        <v>6466.42</v>
      </c>
      <c r="O137" s="431"/>
    </row>
    <row r="138" spans="2:15" ht="15.75">
      <c r="B138" s="639"/>
      <c r="C138" s="512" t="s">
        <v>3300</v>
      </c>
      <c r="D138" s="429" t="s">
        <v>2251</v>
      </c>
      <c r="E138" s="483">
        <v>9</v>
      </c>
      <c r="F138" s="483">
        <v>9</v>
      </c>
      <c r="G138" s="483">
        <v>9</v>
      </c>
      <c r="H138" s="430" t="s">
        <v>3301</v>
      </c>
      <c r="I138" s="431">
        <v>2295</v>
      </c>
      <c r="J138" s="431">
        <v>0</v>
      </c>
      <c r="K138" s="431">
        <v>0</v>
      </c>
      <c r="L138" s="431">
        <v>0</v>
      </c>
      <c r="M138" s="431">
        <v>0</v>
      </c>
      <c r="N138" s="422">
        <f t="shared" si="6"/>
        <v>2295</v>
      </c>
      <c r="O138" s="431"/>
    </row>
    <row r="139" spans="2:15" ht="15.75">
      <c r="B139" s="639"/>
      <c r="C139" s="512" t="s">
        <v>3300</v>
      </c>
      <c r="D139" s="429" t="s">
        <v>2251</v>
      </c>
      <c r="E139" s="483">
        <v>9</v>
      </c>
      <c r="F139" s="483">
        <v>9</v>
      </c>
      <c r="G139" s="483">
        <v>9</v>
      </c>
      <c r="H139" s="430" t="s">
        <v>2050</v>
      </c>
      <c r="I139" s="431">
        <v>4480</v>
      </c>
      <c r="J139" s="431">
        <v>0</v>
      </c>
      <c r="K139" s="431">
        <v>0</v>
      </c>
      <c r="L139" s="431">
        <v>0</v>
      </c>
      <c r="M139" s="431">
        <v>0</v>
      </c>
      <c r="N139" s="422">
        <f t="shared" si="6"/>
        <v>4480</v>
      </c>
      <c r="O139" s="431"/>
    </row>
    <row r="140" spans="2:15" ht="15.75">
      <c r="B140" s="639"/>
      <c r="C140" s="512" t="s">
        <v>3300</v>
      </c>
      <c r="D140" s="429" t="s">
        <v>2251</v>
      </c>
      <c r="E140" s="483">
        <v>9</v>
      </c>
      <c r="F140" s="483">
        <v>9</v>
      </c>
      <c r="G140" s="483">
        <v>9</v>
      </c>
      <c r="H140" s="430" t="s">
        <v>3302</v>
      </c>
      <c r="I140" s="431">
        <v>4795</v>
      </c>
      <c r="J140" s="431">
        <v>304</v>
      </c>
      <c r="K140" s="431">
        <v>0</v>
      </c>
      <c r="L140" s="431">
        <v>0</v>
      </c>
      <c r="M140" s="431">
        <v>0</v>
      </c>
      <c r="N140" s="422">
        <f t="shared" si="6"/>
        <v>5099</v>
      </c>
      <c r="O140" s="431"/>
    </row>
    <row r="141" spans="2:15" ht="15.75">
      <c r="B141" s="639"/>
      <c r="C141" s="512" t="s">
        <v>3300</v>
      </c>
      <c r="D141" s="429" t="s">
        <v>2251</v>
      </c>
      <c r="E141" s="483">
        <v>9</v>
      </c>
      <c r="F141" s="483">
        <v>9</v>
      </c>
      <c r="G141" s="483">
        <v>9</v>
      </c>
      <c r="H141" s="430" t="s">
        <v>3303</v>
      </c>
      <c r="I141" s="431">
        <v>3475</v>
      </c>
      <c r="J141" s="431">
        <v>0</v>
      </c>
      <c r="K141" s="431">
        <v>0</v>
      </c>
      <c r="L141" s="431">
        <v>0</v>
      </c>
      <c r="M141" s="431">
        <v>0</v>
      </c>
      <c r="N141" s="422">
        <f t="shared" si="6"/>
        <v>3475</v>
      </c>
      <c r="O141" s="431"/>
    </row>
    <row r="142" spans="2:15" ht="15.75">
      <c r="B142" s="639"/>
      <c r="C142" s="512" t="s">
        <v>3300</v>
      </c>
      <c r="D142" s="429" t="s">
        <v>2251</v>
      </c>
      <c r="E142" s="483">
        <v>9</v>
      </c>
      <c r="F142" s="483">
        <v>9</v>
      </c>
      <c r="G142" s="483">
        <v>9</v>
      </c>
      <c r="H142" s="430" t="s">
        <v>3304</v>
      </c>
      <c r="I142" s="431">
        <v>4995</v>
      </c>
      <c r="J142" s="431">
        <v>0</v>
      </c>
      <c r="K142" s="431">
        <v>0</v>
      </c>
      <c r="L142" s="431">
        <v>0</v>
      </c>
      <c r="M142" s="431">
        <v>0</v>
      </c>
      <c r="N142" s="422">
        <f t="shared" si="6"/>
        <v>4995</v>
      </c>
      <c r="O142" s="431"/>
    </row>
    <row r="143" spans="2:15" ht="15.75">
      <c r="B143" s="639"/>
      <c r="C143" s="512" t="s">
        <v>3300</v>
      </c>
      <c r="D143" s="429" t="s">
        <v>2251</v>
      </c>
      <c r="E143" s="483">
        <v>9</v>
      </c>
      <c r="F143" s="483">
        <v>9</v>
      </c>
      <c r="G143" s="483">
        <v>9</v>
      </c>
      <c r="H143" s="430" t="s">
        <v>3305</v>
      </c>
      <c r="I143" s="431">
        <v>3290</v>
      </c>
      <c r="J143" s="431">
        <v>0</v>
      </c>
      <c r="K143" s="431">
        <v>0</v>
      </c>
      <c r="L143" s="431">
        <v>0</v>
      </c>
      <c r="M143" s="431">
        <v>0</v>
      </c>
      <c r="N143" s="422">
        <f t="shared" si="6"/>
        <v>3290</v>
      </c>
      <c r="O143" s="431"/>
    </row>
    <row r="144" spans="2:15" ht="15.75">
      <c r="B144" s="639"/>
      <c r="C144" s="512" t="s">
        <v>3300</v>
      </c>
      <c r="D144" s="429" t="s">
        <v>2251</v>
      </c>
      <c r="E144" s="483">
        <v>9</v>
      </c>
      <c r="F144" s="483">
        <v>9</v>
      </c>
      <c r="G144" s="483">
        <v>9</v>
      </c>
      <c r="H144" s="430" t="s">
        <v>3306</v>
      </c>
      <c r="I144" s="431">
        <v>3355</v>
      </c>
      <c r="J144" s="431">
        <v>0</v>
      </c>
      <c r="K144" s="431">
        <v>0</v>
      </c>
      <c r="L144" s="431">
        <v>0</v>
      </c>
      <c r="M144" s="431">
        <v>0</v>
      </c>
      <c r="N144" s="422">
        <f t="shared" si="6"/>
        <v>3355</v>
      </c>
      <c r="O144" s="431"/>
    </row>
    <row r="145" spans="2:15" ht="15.75">
      <c r="B145" s="639"/>
      <c r="C145" s="512" t="s">
        <v>3300</v>
      </c>
      <c r="D145" s="429" t="s">
        <v>2251</v>
      </c>
      <c r="E145" s="483">
        <v>9</v>
      </c>
      <c r="F145" s="483">
        <v>9</v>
      </c>
      <c r="G145" s="483">
        <v>9</v>
      </c>
      <c r="H145" s="430" t="s">
        <v>3307</v>
      </c>
      <c r="I145" s="431">
        <v>2499</v>
      </c>
      <c r="J145" s="431">
        <v>0</v>
      </c>
      <c r="K145" s="431">
        <v>0</v>
      </c>
      <c r="L145" s="431">
        <v>0</v>
      </c>
      <c r="M145" s="431">
        <v>0</v>
      </c>
      <c r="N145" s="422">
        <f t="shared" si="6"/>
        <v>2499</v>
      </c>
      <c r="O145" s="431"/>
    </row>
    <row r="146" spans="2:15" ht="15.75">
      <c r="B146" s="639"/>
      <c r="C146" s="512" t="s">
        <v>3300</v>
      </c>
      <c r="D146" s="429" t="s">
        <v>2251</v>
      </c>
      <c r="E146" s="483">
        <v>9</v>
      </c>
      <c r="F146" s="483">
        <v>9</v>
      </c>
      <c r="G146" s="483">
        <v>9</v>
      </c>
      <c r="H146" s="430" t="s">
        <v>3308</v>
      </c>
      <c r="I146" s="431">
        <v>3528</v>
      </c>
      <c r="J146" s="431">
        <v>0</v>
      </c>
      <c r="K146" s="431">
        <v>0</v>
      </c>
      <c r="L146" s="431">
        <v>0</v>
      </c>
      <c r="M146" s="431">
        <v>0</v>
      </c>
      <c r="N146" s="422">
        <f t="shared" si="6"/>
        <v>3528</v>
      </c>
      <c r="O146" s="431"/>
    </row>
    <row r="147" spans="2:15" ht="15.75">
      <c r="B147" s="639"/>
      <c r="C147" s="512" t="s">
        <v>3300</v>
      </c>
      <c r="D147" s="429" t="s">
        <v>2251</v>
      </c>
      <c r="E147" s="483">
        <v>9</v>
      </c>
      <c r="F147" s="483">
        <v>9</v>
      </c>
      <c r="G147" s="483">
        <v>9</v>
      </c>
      <c r="H147" s="430" t="s">
        <v>3370</v>
      </c>
      <c r="I147" s="431">
        <v>3528</v>
      </c>
      <c r="J147" s="431">
        <v>0</v>
      </c>
      <c r="K147" s="431">
        <v>0</v>
      </c>
      <c r="L147" s="431">
        <v>200</v>
      </c>
      <c r="M147" s="431">
        <v>0</v>
      </c>
      <c r="N147" s="422">
        <f t="shared" si="6"/>
        <v>3728</v>
      </c>
      <c r="O147" s="431"/>
    </row>
    <row r="148" spans="2:15" ht="15.75">
      <c r="B148" s="639"/>
      <c r="C148" s="512" t="s">
        <v>3300</v>
      </c>
      <c r="D148" s="429" t="s">
        <v>2251</v>
      </c>
      <c r="E148" s="483">
        <v>9</v>
      </c>
      <c r="F148" s="483">
        <v>9</v>
      </c>
      <c r="G148" s="483">
        <v>9</v>
      </c>
      <c r="H148" s="430" t="s">
        <v>3379</v>
      </c>
      <c r="I148" s="431">
        <v>1695</v>
      </c>
      <c r="J148" s="431">
        <v>104.36</v>
      </c>
      <c r="K148" s="431">
        <v>0</v>
      </c>
      <c r="L148" s="431">
        <v>0</v>
      </c>
      <c r="M148" s="431">
        <v>300</v>
      </c>
      <c r="N148" s="422">
        <f t="shared" ref="N148:N163" si="7">SUM(I148:M148)</f>
        <v>2099.3599999999997</v>
      </c>
      <c r="O148" s="431"/>
    </row>
    <row r="149" spans="2:15" ht="15.75">
      <c r="B149" s="639"/>
      <c r="C149" s="512" t="s">
        <v>3300</v>
      </c>
      <c r="D149" s="429" t="s">
        <v>2251</v>
      </c>
      <c r="E149" s="483">
        <v>9</v>
      </c>
      <c r="F149" s="483">
        <v>9</v>
      </c>
      <c r="G149" s="483">
        <v>9</v>
      </c>
      <c r="H149" s="430" t="s">
        <v>3380</v>
      </c>
      <c r="I149" s="431">
        <v>3528</v>
      </c>
      <c r="J149" s="431">
        <v>0</v>
      </c>
      <c r="K149" s="431">
        <v>0</v>
      </c>
      <c r="L149" s="431">
        <v>300</v>
      </c>
      <c r="M149" s="431">
        <v>0</v>
      </c>
      <c r="N149" s="422">
        <f t="shared" si="7"/>
        <v>3828</v>
      </c>
      <c r="O149" s="431"/>
    </row>
    <row r="150" spans="2:15" ht="15.75">
      <c r="B150" s="639"/>
      <c r="C150" s="512" t="s">
        <v>3300</v>
      </c>
      <c r="D150" s="429" t="s">
        <v>2251</v>
      </c>
      <c r="E150" s="483">
        <v>9</v>
      </c>
      <c r="F150" s="483">
        <v>9</v>
      </c>
      <c r="G150" s="483">
        <v>9</v>
      </c>
      <c r="H150" s="430" t="s">
        <v>3381</v>
      </c>
      <c r="I150" s="431">
        <v>2375</v>
      </c>
      <c r="J150" s="431">
        <v>0</v>
      </c>
      <c r="K150" s="431">
        <v>0</v>
      </c>
      <c r="L150" s="431">
        <v>0</v>
      </c>
      <c r="M150" s="431">
        <v>0</v>
      </c>
      <c r="N150" s="422">
        <f t="shared" si="7"/>
        <v>2375</v>
      </c>
      <c r="O150" s="431"/>
    </row>
    <row r="151" spans="2:15" ht="15.75">
      <c r="B151" s="639"/>
      <c r="C151" s="512" t="s">
        <v>3300</v>
      </c>
      <c r="D151" s="429" t="s">
        <v>2251</v>
      </c>
      <c r="E151" s="483">
        <v>9</v>
      </c>
      <c r="F151" s="483">
        <v>9</v>
      </c>
      <c r="G151" s="483">
        <v>9</v>
      </c>
      <c r="H151" s="430" t="s">
        <v>3382</v>
      </c>
      <c r="I151" s="431">
        <v>3528</v>
      </c>
      <c r="J151" s="431">
        <v>0</v>
      </c>
      <c r="K151" s="431">
        <v>0</v>
      </c>
      <c r="L151" s="431">
        <v>0</v>
      </c>
      <c r="M151" s="431">
        <v>0</v>
      </c>
      <c r="N151" s="422">
        <f t="shared" si="7"/>
        <v>3528</v>
      </c>
      <c r="O151" s="431"/>
    </row>
    <row r="152" spans="2:15" ht="15.75">
      <c r="B152" s="639"/>
      <c r="C152" s="512" t="s">
        <v>3300</v>
      </c>
      <c r="D152" s="429" t="s">
        <v>2251</v>
      </c>
      <c r="E152" s="483">
        <v>9</v>
      </c>
      <c r="F152" s="483">
        <v>9</v>
      </c>
      <c r="G152" s="483">
        <v>9</v>
      </c>
      <c r="H152" s="430" t="s">
        <v>3302</v>
      </c>
      <c r="I152" s="431">
        <v>6575</v>
      </c>
      <c r="J152" s="431">
        <v>0</v>
      </c>
      <c r="K152" s="431">
        <v>0</v>
      </c>
      <c r="L152" s="431">
        <v>925</v>
      </c>
      <c r="M152" s="431">
        <v>0</v>
      </c>
      <c r="N152" s="422">
        <f t="shared" si="7"/>
        <v>7500</v>
      </c>
      <c r="O152" s="431"/>
    </row>
    <row r="153" spans="2:15" ht="15.75">
      <c r="B153" s="639"/>
      <c r="C153" s="512" t="s">
        <v>3300</v>
      </c>
      <c r="D153" s="429" t="s">
        <v>2251</v>
      </c>
      <c r="E153" s="483">
        <v>9</v>
      </c>
      <c r="F153" s="483">
        <v>9</v>
      </c>
      <c r="G153" s="483">
        <v>9</v>
      </c>
      <c r="H153" s="430" t="s">
        <v>3383</v>
      </c>
      <c r="I153" s="431">
        <v>3045</v>
      </c>
      <c r="J153" s="431">
        <v>82.19</v>
      </c>
      <c r="K153" s="431">
        <v>0</v>
      </c>
      <c r="L153" s="431">
        <v>0</v>
      </c>
      <c r="M153" s="431">
        <v>250</v>
      </c>
      <c r="N153" s="422">
        <f t="shared" si="7"/>
        <v>3377.19</v>
      </c>
      <c r="O153" s="431"/>
    </row>
    <row r="154" spans="2:15" ht="14.25" customHeight="1">
      <c r="B154" s="639"/>
      <c r="C154" s="512" t="s">
        <v>2777</v>
      </c>
      <c r="D154" s="429" t="s">
        <v>2251</v>
      </c>
      <c r="E154" s="483"/>
      <c r="F154" s="483"/>
      <c r="G154" s="483"/>
      <c r="H154" s="161" t="s">
        <v>2501</v>
      </c>
      <c r="I154" s="431">
        <v>3400</v>
      </c>
      <c r="J154" s="431">
        <v>323.20999999999998</v>
      </c>
      <c r="K154" s="431">
        <v>0</v>
      </c>
      <c r="L154" s="431">
        <v>470</v>
      </c>
      <c r="M154" s="431">
        <v>406.49</v>
      </c>
      <c r="N154" s="422">
        <f t="shared" si="7"/>
        <v>4599.7</v>
      </c>
      <c r="O154" s="431"/>
    </row>
    <row r="155" spans="2:15" ht="14.25" customHeight="1">
      <c r="B155" s="639"/>
      <c r="C155" s="512" t="s">
        <v>2704</v>
      </c>
      <c r="D155" s="429" t="s">
        <v>2251</v>
      </c>
      <c r="E155" s="483">
        <v>6.5</v>
      </c>
      <c r="F155" s="483">
        <v>6</v>
      </c>
      <c r="G155" s="483">
        <v>7</v>
      </c>
      <c r="H155" s="430" t="s">
        <v>2712</v>
      </c>
      <c r="I155" s="431">
        <v>4500</v>
      </c>
      <c r="J155" s="431">
        <v>329</v>
      </c>
      <c r="K155" s="431">
        <v>0</v>
      </c>
      <c r="L155" s="431">
        <v>774</v>
      </c>
      <c r="M155" s="431">
        <v>754</v>
      </c>
      <c r="N155" s="422">
        <f t="shared" si="7"/>
        <v>6357</v>
      </c>
      <c r="O155" s="431"/>
    </row>
    <row r="156" spans="2:15" ht="14.25" customHeight="1">
      <c r="B156" s="639"/>
      <c r="C156" s="512" t="s">
        <v>2704</v>
      </c>
      <c r="D156" s="429" t="s">
        <v>2251</v>
      </c>
      <c r="E156" s="483">
        <v>6.5</v>
      </c>
      <c r="F156" s="483">
        <v>6</v>
      </c>
      <c r="G156" s="483">
        <v>7</v>
      </c>
      <c r="H156" s="430" t="s">
        <v>2713</v>
      </c>
      <c r="I156" s="431">
        <v>2700</v>
      </c>
      <c r="J156" s="431">
        <v>150</v>
      </c>
      <c r="K156" s="431">
        <v>0</v>
      </c>
      <c r="L156" s="431">
        <v>765</v>
      </c>
      <c r="M156" s="431">
        <v>1257.42</v>
      </c>
      <c r="N156" s="422">
        <f t="shared" si="7"/>
        <v>4872.42</v>
      </c>
      <c r="O156" s="431"/>
    </row>
    <row r="157" spans="2:15" ht="14.25" customHeight="1">
      <c r="B157" s="639"/>
      <c r="C157" s="512" t="s">
        <v>2704</v>
      </c>
      <c r="D157" s="429" t="s">
        <v>2251</v>
      </c>
      <c r="E157" s="483">
        <v>6.5</v>
      </c>
      <c r="F157" s="483">
        <v>6</v>
      </c>
      <c r="G157" s="483">
        <v>7</v>
      </c>
      <c r="H157" s="430" t="s">
        <v>2714</v>
      </c>
      <c r="I157" s="431">
        <v>4500</v>
      </c>
      <c r="J157" s="431">
        <v>490</v>
      </c>
      <c r="K157" s="431">
        <v>0</v>
      </c>
      <c r="L157" s="431">
        <v>300</v>
      </c>
      <c r="M157" s="431">
        <v>56.99</v>
      </c>
      <c r="N157" s="422">
        <f t="shared" si="7"/>
        <v>5346.99</v>
      </c>
      <c r="O157" s="431"/>
    </row>
    <row r="158" spans="2:15" ht="14.25" customHeight="1">
      <c r="B158" s="639"/>
      <c r="C158" s="512" t="s">
        <v>2704</v>
      </c>
      <c r="D158" s="429" t="s">
        <v>2251</v>
      </c>
      <c r="E158" s="483">
        <v>6.5</v>
      </c>
      <c r="F158" s="483">
        <v>6</v>
      </c>
      <c r="G158" s="483">
        <v>7</v>
      </c>
      <c r="H158" s="430" t="s">
        <v>2715</v>
      </c>
      <c r="I158" s="431">
        <v>4500</v>
      </c>
      <c r="J158" s="431">
        <v>190</v>
      </c>
      <c r="K158" s="431">
        <v>0</v>
      </c>
      <c r="L158" s="431">
        <v>774</v>
      </c>
      <c r="M158" s="431">
        <v>754</v>
      </c>
      <c r="N158" s="422">
        <f t="shared" si="7"/>
        <v>6218</v>
      </c>
      <c r="O158" s="431"/>
    </row>
    <row r="159" spans="2:15" ht="15.75">
      <c r="B159" s="639"/>
      <c r="C159" s="310" t="s">
        <v>34</v>
      </c>
      <c r="D159" s="429" t="s">
        <v>2251</v>
      </c>
      <c r="E159" s="482"/>
      <c r="F159" s="482"/>
      <c r="G159" s="483"/>
      <c r="H159" s="161" t="s">
        <v>36</v>
      </c>
      <c r="I159" s="130">
        <v>1375</v>
      </c>
      <c r="J159" s="130">
        <v>100</v>
      </c>
      <c r="K159" s="130">
        <v>25</v>
      </c>
      <c r="L159" s="130">
        <v>105</v>
      </c>
      <c r="M159" s="130">
        <v>0</v>
      </c>
      <c r="N159" s="646">
        <f t="shared" si="7"/>
        <v>1605</v>
      </c>
      <c r="O159" s="431"/>
    </row>
    <row r="160" spans="2:15" ht="15.75">
      <c r="B160" s="639"/>
      <c r="C160" s="512" t="s">
        <v>34</v>
      </c>
      <c r="D160" s="429" t="s">
        <v>2251</v>
      </c>
      <c r="E160" s="482"/>
      <c r="F160" s="482"/>
      <c r="G160" s="483"/>
      <c r="H160" s="338" t="s">
        <v>9</v>
      </c>
      <c r="I160" s="431">
        <v>1375</v>
      </c>
      <c r="J160" s="431">
        <v>100</v>
      </c>
      <c r="K160" s="431">
        <v>25</v>
      </c>
      <c r="L160" s="431">
        <v>105</v>
      </c>
      <c r="M160" s="431">
        <v>65</v>
      </c>
      <c r="N160" s="422">
        <f t="shared" si="7"/>
        <v>1670</v>
      </c>
      <c r="O160" s="431"/>
    </row>
    <row r="161" spans="2:56" ht="13.75" customHeight="1">
      <c r="B161" s="639"/>
      <c r="C161" s="512" t="s">
        <v>34</v>
      </c>
      <c r="D161" s="429" t="s">
        <v>2251</v>
      </c>
      <c r="E161" s="482"/>
      <c r="F161" s="482"/>
      <c r="G161" s="483"/>
      <c r="H161" s="338" t="s">
        <v>3013</v>
      </c>
      <c r="I161" s="431">
        <v>1375</v>
      </c>
      <c r="J161" s="431">
        <v>100</v>
      </c>
      <c r="K161" s="431">
        <v>25</v>
      </c>
      <c r="L161" s="431">
        <v>214</v>
      </c>
      <c r="M161" s="431">
        <v>0</v>
      </c>
      <c r="N161" s="422">
        <f t="shared" si="7"/>
        <v>1714</v>
      </c>
      <c r="O161" s="431"/>
    </row>
    <row r="162" spans="2:56" ht="13.75" customHeight="1">
      <c r="B162" s="639"/>
      <c r="C162" s="512" t="s">
        <v>34</v>
      </c>
      <c r="D162" s="429" t="s">
        <v>2251</v>
      </c>
      <c r="E162" s="482"/>
      <c r="F162" s="482"/>
      <c r="G162" s="483"/>
      <c r="H162" s="338" t="s">
        <v>2631</v>
      </c>
      <c r="I162" s="431">
        <v>3900</v>
      </c>
      <c r="J162" s="431">
        <v>335</v>
      </c>
      <c r="K162" s="431">
        <v>0</v>
      </c>
      <c r="L162" s="431">
        <v>455.35</v>
      </c>
      <c r="M162" s="431">
        <v>270</v>
      </c>
      <c r="N162" s="422">
        <f t="shared" si="7"/>
        <v>4960.3500000000004</v>
      </c>
      <c r="O162" s="431"/>
    </row>
    <row r="163" spans="2:56" ht="13.75" customHeight="1">
      <c r="B163" s="639"/>
      <c r="C163" s="512" t="s">
        <v>34</v>
      </c>
      <c r="D163" s="429" t="s">
        <v>2251</v>
      </c>
      <c r="E163" s="482"/>
      <c r="F163" s="482"/>
      <c r="G163" s="483"/>
      <c r="H163" s="430" t="s">
        <v>2470</v>
      </c>
      <c r="I163" s="431">
        <v>650</v>
      </c>
      <c r="J163" s="431">
        <v>0</v>
      </c>
      <c r="K163" s="431">
        <v>0</v>
      </c>
      <c r="L163" s="431">
        <v>112</v>
      </c>
      <c r="M163" s="431">
        <v>195</v>
      </c>
      <c r="N163" s="422">
        <f t="shared" si="7"/>
        <v>957</v>
      </c>
      <c r="O163" s="431"/>
    </row>
    <row r="164" spans="2:56" ht="13.75" customHeight="1">
      <c r="B164" s="639"/>
      <c r="C164" s="512" t="s">
        <v>34</v>
      </c>
      <c r="D164" s="429" t="s">
        <v>2251</v>
      </c>
      <c r="E164" s="482"/>
      <c r="F164" s="482"/>
      <c r="G164" s="483"/>
      <c r="H164" s="430" t="s">
        <v>3012</v>
      </c>
      <c r="I164" s="431">
        <v>3250</v>
      </c>
      <c r="J164" s="431">
        <v>335</v>
      </c>
      <c r="K164" s="431">
        <v>0</v>
      </c>
      <c r="L164" s="431">
        <v>343.35</v>
      </c>
      <c r="M164" s="431">
        <v>210</v>
      </c>
      <c r="N164" s="422">
        <f>I164+J164+K164+L164+M164</f>
        <v>4138.3500000000004</v>
      </c>
      <c r="O164" s="431"/>
    </row>
    <row r="165" spans="2:56" ht="13.75" customHeight="1">
      <c r="B165" s="639"/>
      <c r="C165" s="512" t="s">
        <v>34</v>
      </c>
      <c r="D165" s="429" t="s">
        <v>2251</v>
      </c>
      <c r="E165" s="482">
        <v>12</v>
      </c>
      <c r="F165" s="482">
        <v>12</v>
      </c>
      <c r="G165" s="483">
        <v>12</v>
      </c>
      <c r="H165" s="338" t="s">
        <v>3163</v>
      </c>
      <c r="I165" s="431">
        <v>1875</v>
      </c>
      <c r="J165" s="431">
        <v>200</v>
      </c>
      <c r="K165" s="431">
        <v>0</v>
      </c>
      <c r="L165" s="431">
        <v>114.45</v>
      </c>
      <c r="M165" s="431">
        <v>210</v>
      </c>
      <c r="N165" s="422">
        <f t="shared" ref="N165:N173" si="8">SUM(I165:M165)</f>
        <v>2399.4499999999998</v>
      </c>
      <c r="O165" s="431"/>
    </row>
    <row r="166" spans="2:56" ht="13.75" customHeight="1">
      <c r="B166" s="639"/>
      <c r="C166" s="512" t="s">
        <v>34</v>
      </c>
      <c r="D166" s="429" t="s">
        <v>2251</v>
      </c>
      <c r="E166" s="482">
        <v>12</v>
      </c>
      <c r="F166" s="482">
        <v>12</v>
      </c>
      <c r="G166" s="483">
        <v>12</v>
      </c>
      <c r="H166" s="338" t="s">
        <v>3164</v>
      </c>
      <c r="I166" s="431">
        <v>2525</v>
      </c>
      <c r="J166" s="431">
        <v>200</v>
      </c>
      <c r="K166" s="431">
        <v>0</v>
      </c>
      <c r="L166" s="431">
        <v>226.45</v>
      </c>
      <c r="M166" s="431">
        <v>270</v>
      </c>
      <c r="N166" s="422">
        <f t="shared" si="8"/>
        <v>3221.45</v>
      </c>
      <c r="O166" s="431"/>
    </row>
    <row r="167" spans="2:56" ht="15.75">
      <c r="B167" s="639"/>
      <c r="C167" s="534" t="s">
        <v>1481</v>
      </c>
      <c r="D167" s="654" t="s">
        <v>2251</v>
      </c>
      <c r="E167" s="482">
        <v>9</v>
      </c>
      <c r="F167" s="482">
        <v>9</v>
      </c>
      <c r="G167" s="482">
        <v>9</v>
      </c>
      <c r="H167" s="708" t="s">
        <v>3409</v>
      </c>
      <c r="I167" s="128">
        <v>4629</v>
      </c>
      <c r="J167" s="128">
        <v>1506</v>
      </c>
      <c r="K167" s="128">
        <v>0</v>
      </c>
      <c r="L167" s="128">
        <v>325</v>
      </c>
      <c r="M167" s="128">
        <v>540</v>
      </c>
      <c r="N167" s="712">
        <f t="shared" si="8"/>
        <v>7000</v>
      </c>
      <c r="O167" s="707"/>
    </row>
    <row r="168" spans="2:56" ht="15.75">
      <c r="B168" s="639"/>
      <c r="C168" s="534" t="s">
        <v>1481</v>
      </c>
      <c r="D168" s="654" t="s">
        <v>2251</v>
      </c>
      <c r="E168" s="482">
        <v>9</v>
      </c>
      <c r="F168" s="482">
        <v>9</v>
      </c>
      <c r="G168" s="482">
        <v>9</v>
      </c>
      <c r="H168" s="708" t="s">
        <v>3411</v>
      </c>
      <c r="I168" s="128">
        <v>3000</v>
      </c>
      <c r="J168" s="128">
        <v>0</v>
      </c>
      <c r="K168" s="128">
        <v>0</v>
      </c>
      <c r="L168" s="128">
        <v>0</v>
      </c>
      <c r="M168" s="128">
        <v>0</v>
      </c>
      <c r="N168" s="712">
        <v>3000</v>
      </c>
      <c r="O168" s="707">
        <v>10000</v>
      </c>
    </row>
    <row r="169" spans="2:56" ht="15.75">
      <c r="B169" s="639"/>
      <c r="C169" s="534" t="s">
        <v>1481</v>
      </c>
      <c r="D169" s="654" t="s">
        <v>2251</v>
      </c>
      <c r="E169" s="482">
        <v>9</v>
      </c>
      <c r="F169" s="482">
        <v>9</v>
      </c>
      <c r="G169" s="482">
        <v>9</v>
      </c>
      <c r="H169" s="708" t="s">
        <v>3410</v>
      </c>
      <c r="I169" s="128">
        <v>4748</v>
      </c>
      <c r="J169" s="128">
        <v>1946</v>
      </c>
      <c r="K169" s="128">
        <v>0</v>
      </c>
      <c r="L169" s="128">
        <v>110</v>
      </c>
      <c r="M169" s="128">
        <v>196</v>
      </c>
      <c r="N169" s="712">
        <f t="shared" si="8"/>
        <v>7000</v>
      </c>
      <c r="O169" s="707"/>
    </row>
    <row r="170" spans="2:56" ht="15.75">
      <c r="B170" s="639"/>
      <c r="C170" s="534" t="s">
        <v>1481</v>
      </c>
      <c r="D170" s="654" t="s">
        <v>2251</v>
      </c>
      <c r="E170" s="482">
        <v>9</v>
      </c>
      <c r="F170" s="482">
        <v>9</v>
      </c>
      <c r="G170" s="482">
        <v>9</v>
      </c>
      <c r="H170" s="708" t="s">
        <v>3412</v>
      </c>
      <c r="I170" s="128">
        <v>3000</v>
      </c>
      <c r="J170" s="128">
        <v>0</v>
      </c>
      <c r="K170" s="128">
        <v>0</v>
      </c>
      <c r="L170" s="128">
        <v>0</v>
      </c>
      <c r="M170" s="128">
        <v>0</v>
      </c>
      <c r="N170" s="712">
        <f t="shared" ref="N170" si="9">SUM(I170:M170)</f>
        <v>3000</v>
      </c>
      <c r="O170" s="707">
        <v>10000</v>
      </c>
    </row>
    <row r="171" spans="2:56" ht="15.75">
      <c r="B171" s="639"/>
      <c r="C171" s="512" t="s">
        <v>1179</v>
      </c>
      <c r="D171" s="429" t="s">
        <v>2251</v>
      </c>
      <c r="E171" s="482">
        <v>9</v>
      </c>
      <c r="F171" s="482">
        <v>9</v>
      </c>
      <c r="G171" s="482">
        <v>9</v>
      </c>
      <c r="H171" s="430" t="s">
        <v>2501</v>
      </c>
      <c r="I171" s="431">
        <v>3633</v>
      </c>
      <c r="J171" s="431">
        <v>946</v>
      </c>
      <c r="K171" s="431">
        <v>0</v>
      </c>
      <c r="L171" s="431">
        <v>225</v>
      </c>
      <c r="M171" s="431">
        <v>196</v>
      </c>
      <c r="N171" s="422">
        <f t="shared" si="8"/>
        <v>5000</v>
      </c>
      <c r="O171" s="431"/>
    </row>
    <row r="172" spans="2:56" ht="15.75">
      <c r="B172" s="639"/>
      <c r="C172" s="634" t="s">
        <v>1179</v>
      </c>
      <c r="D172" s="429" t="s">
        <v>2251</v>
      </c>
      <c r="E172" s="482">
        <v>9</v>
      </c>
      <c r="F172" s="482">
        <v>9</v>
      </c>
      <c r="G172" s="482">
        <v>9</v>
      </c>
      <c r="H172" s="338" t="s">
        <v>126</v>
      </c>
      <c r="I172" s="431">
        <v>5655</v>
      </c>
      <c r="J172" s="431">
        <v>505</v>
      </c>
      <c r="K172" s="431">
        <v>0</v>
      </c>
      <c r="L172" s="431">
        <v>25</v>
      </c>
      <c r="M172" s="431">
        <v>815</v>
      </c>
      <c r="N172" s="422">
        <f t="shared" si="8"/>
        <v>7000</v>
      </c>
      <c r="O172" s="431"/>
    </row>
    <row r="173" spans="2:56" s="15" customFormat="1" ht="15.75">
      <c r="B173" s="639"/>
      <c r="C173" s="310" t="s">
        <v>1179</v>
      </c>
      <c r="D173" s="429" t="s">
        <v>2251</v>
      </c>
      <c r="E173" s="482">
        <v>9</v>
      </c>
      <c r="F173" s="482">
        <v>9</v>
      </c>
      <c r="G173" s="482">
        <v>9</v>
      </c>
      <c r="H173" s="161" t="s">
        <v>119</v>
      </c>
      <c r="I173" s="130">
        <v>5958</v>
      </c>
      <c r="J173" s="130">
        <v>737</v>
      </c>
      <c r="K173" s="130">
        <v>0</v>
      </c>
      <c r="L173" s="130">
        <v>130</v>
      </c>
      <c r="M173" s="130">
        <v>175</v>
      </c>
      <c r="N173" s="422">
        <f t="shared" si="8"/>
        <v>7000</v>
      </c>
      <c r="O173" s="440"/>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row>
    <row r="174" spans="2:56" ht="15.75">
      <c r="B174" s="639"/>
      <c r="C174" s="512" t="s">
        <v>1179</v>
      </c>
      <c r="D174" s="429" t="s">
        <v>2251</v>
      </c>
      <c r="E174" s="482">
        <v>9</v>
      </c>
      <c r="F174" s="482">
        <v>9</v>
      </c>
      <c r="G174" s="482">
        <v>9</v>
      </c>
      <c r="H174" s="338" t="s">
        <v>9</v>
      </c>
      <c r="I174" s="431">
        <v>5616</v>
      </c>
      <c r="J174" s="431">
        <v>1045</v>
      </c>
      <c r="K174" s="431">
        <v>100</v>
      </c>
      <c r="L174" s="431">
        <v>110</v>
      </c>
      <c r="M174" s="431">
        <v>129</v>
      </c>
      <c r="N174" s="646">
        <f>I174+J174+K174+L174+M174</f>
        <v>7000</v>
      </c>
      <c r="O174" s="431"/>
    </row>
    <row r="175" spans="2:56" ht="15.75">
      <c r="B175" s="639"/>
      <c r="C175" s="512" t="s">
        <v>1179</v>
      </c>
      <c r="D175" s="429" t="s">
        <v>2251</v>
      </c>
      <c r="E175" s="482">
        <v>9</v>
      </c>
      <c r="F175" s="482">
        <v>9</v>
      </c>
      <c r="G175" s="482">
        <v>9</v>
      </c>
      <c r="H175" s="430" t="s">
        <v>125</v>
      </c>
      <c r="I175" s="431">
        <v>5321</v>
      </c>
      <c r="J175" s="431">
        <v>676</v>
      </c>
      <c r="K175" s="431">
        <v>0</v>
      </c>
      <c r="L175" s="431">
        <v>350</v>
      </c>
      <c r="M175" s="431">
        <v>653</v>
      </c>
      <c r="N175" s="422">
        <v>7000</v>
      </c>
      <c r="O175" s="431"/>
    </row>
    <row r="176" spans="2:56" ht="15.75">
      <c r="B176" s="639"/>
      <c r="C176" s="512" t="s">
        <v>3107</v>
      </c>
      <c r="D176" s="429" t="s">
        <v>2251</v>
      </c>
      <c r="E176" s="482">
        <v>6</v>
      </c>
      <c r="F176" s="482">
        <v>6</v>
      </c>
      <c r="G176" s="482">
        <v>6</v>
      </c>
      <c r="H176" s="430" t="s">
        <v>3123</v>
      </c>
      <c r="I176" s="431">
        <v>7000</v>
      </c>
      <c r="J176" s="431">
        <v>0</v>
      </c>
      <c r="K176" s="431">
        <v>0</v>
      </c>
      <c r="L176" s="431">
        <v>0</v>
      </c>
      <c r="M176" s="431">
        <v>0</v>
      </c>
      <c r="N176" s="422">
        <v>7000</v>
      </c>
      <c r="O176" s="431"/>
    </row>
    <row r="177" spans="2:15" ht="15.75">
      <c r="B177" s="639"/>
      <c r="C177" s="512" t="s">
        <v>3076</v>
      </c>
      <c r="D177" s="429" t="s">
        <v>2251</v>
      </c>
      <c r="E177" s="482">
        <v>6</v>
      </c>
      <c r="F177" s="482">
        <v>6</v>
      </c>
      <c r="G177" s="482">
        <v>6</v>
      </c>
      <c r="H177" s="430" t="s">
        <v>2943</v>
      </c>
      <c r="I177" s="431">
        <v>6198</v>
      </c>
      <c r="J177" s="431">
        <v>0</v>
      </c>
      <c r="K177" s="431">
        <v>0</v>
      </c>
      <c r="L177" s="431">
        <v>0</v>
      </c>
      <c r="M177" s="431">
        <v>0</v>
      </c>
      <c r="N177" s="422">
        <f t="shared" ref="N177:N182" si="10">SUM(I177:M177)</f>
        <v>6198</v>
      </c>
      <c r="O177" s="431"/>
    </row>
    <row r="178" spans="2:15" ht="15.75">
      <c r="B178" s="639"/>
      <c r="C178" s="512" t="s">
        <v>3076</v>
      </c>
      <c r="D178" s="429" t="s">
        <v>2251</v>
      </c>
      <c r="E178" s="482">
        <v>9</v>
      </c>
      <c r="F178" s="482">
        <v>9</v>
      </c>
      <c r="G178" s="482">
        <v>9</v>
      </c>
      <c r="H178" s="430" t="s">
        <v>3077</v>
      </c>
      <c r="I178" s="431">
        <v>3200</v>
      </c>
      <c r="J178" s="431">
        <v>0</v>
      </c>
      <c r="K178" s="431">
        <v>0</v>
      </c>
      <c r="L178" s="431">
        <v>50</v>
      </c>
      <c r="M178" s="431">
        <v>255</v>
      </c>
      <c r="N178" s="422">
        <f t="shared" si="10"/>
        <v>3505</v>
      </c>
      <c r="O178" s="431"/>
    </row>
    <row r="179" spans="2:15" ht="15.75">
      <c r="B179" s="639"/>
      <c r="C179" s="512" t="s">
        <v>3298</v>
      </c>
      <c r="D179" s="429" t="s">
        <v>2251</v>
      </c>
      <c r="E179" s="482">
        <v>8</v>
      </c>
      <c r="F179" s="482">
        <v>8</v>
      </c>
      <c r="G179" s="482">
        <v>8</v>
      </c>
      <c r="H179" s="430" t="s">
        <v>3299</v>
      </c>
      <c r="I179" s="431">
        <v>5000</v>
      </c>
      <c r="J179" s="431">
        <v>0</v>
      </c>
      <c r="K179" s="431">
        <v>0</v>
      </c>
      <c r="L179" s="431">
        <v>150</v>
      </c>
      <c r="M179" s="431">
        <v>450</v>
      </c>
      <c r="N179" s="422">
        <f t="shared" si="10"/>
        <v>5600</v>
      </c>
      <c r="O179" s="431"/>
    </row>
    <row r="180" spans="2:15" ht="15.75">
      <c r="B180" s="639"/>
      <c r="C180" s="512" t="s">
        <v>2935</v>
      </c>
      <c r="D180" s="429" t="s">
        <v>2251</v>
      </c>
      <c r="E180" s="482">
        <v>7</v>
      </c>
      <c r="F180" s="482">
        <v>7</v>
      </c>
      <c r="G180" s="482">
        <v>7</v>
      </c>
      <c r="H180" s="430" t="s">
        <v>2921</v>
      </c>
      <c r="I180" s="431">
        <v>3275</v>
      </c>
      <c r="J180" s="431">
        <v>100</v>
      </c>
      <c r="K180" s="431">
        <v>0</v>
      </c>
      <c r="L180" s="431">
        <v>0</v>
      </c>
      <c r="M180" s="431">
        <v>475</v>
      </c>
      <c r="N180" s="422">
        <f t="shared" si="10"/>
        <v>3850</v>
      </c>
      <c r="O180" s="431"/>
    </row>
    <row r="181" spans="2:15" ht="15.75">
      <c r="B181" s="639"/>
      <c r="C181" s="512" t="s">
        <v>3022</v>
      </c>
      <c r="D181" s="429" t="s">
        <v>2251</v>
      </c>
      <c r="E181" s="483">
        <v>9</v>
      </c>
      <c r="F181" s="483">
        <v>9</v>
      </c>
      <c r="G181" s="483">
        <v>9</v>
      </c>
      <c r="H181" s="430" t="s">
        <v>3023</v>
      </c>
      <c r="I181" s="431">
        <v>5000</v>
      </c>
      <c r="J181" s="431">
        <v>0</v>
      </c>
      <c r="K181" s="431">
        <v>0</v>
      </c>
      <c r="L181" s="431">
        <v>300</v>
      </c>
      <c r="M181" s="431">
        <v>0</v>
      </c>
      <c r="N181" s="422">
        <f t="shared" si="10"/>
        <v>5300</v>
      </c>
      <c r="O181" s="431"/>
    </row>
    <row r="182" spans="2:15" ht="15.75">
      <c r="B182" s="639"/>
      <c r="C182" s="512" t="s">
        <v>3210</v>
      </c>
      <c r="D182" s="704" t="s">
        <v>2251</v>
      </c>
      <c r="E182" s="483">
        <v>9</v>
      </c>
      <c r="F182" s="483">
        <v>9</v>
      </c>
      <c r="G182" s="483">
        <v>9</v>
      </c>
      <c r="H182" s="430" t="s">
        <v>148</v>
      </c>
      <c r="I182" s="431">
        <v>2900</v>
      </c>
      <c r="J182" s="431">
        <v>213</v>
      </c>
      <c r="K182" s="431">
        <v>0</v>
      </c>
      <c r="L182" s="431">
        <v>0</v>
      </c>
      <c r="M182" s="431">
        <v>1137</v>
      </c>
      <c r="N182" s="422">
        <f t="shared" si="10"/>
        <v>4250</v>
      </c>
      <c r="O182" s="431"/>
    </row>
    <row r="183" spans="2:15" ht="15.75">
      <c r="B183" s="693">
        <v>44596</v>
      </c>
      <c r="C183" s="512" t="s">
        <v>38</v>
      </c>
      <c r="D183" s="429" t="s">
        <v>2251</v>
      </c>
      <c r="E183" s="483">
        <v>5</v>
      </c>
      <c r="F183" s="483">
        <v>5</v>
      </c>
      <c r="G183" s="483">
        <v>5</v>
      </c>
      <c r="H183" s="430" t="s">
        <v>39</v>
      </c>
      <c r="I183" s="431">
        <v>4895</v>
      </c>
      <c r="J183" s="431">
        <v>0</v>
      </c>
      <c r="K183" s="431">
        <v>0</v>
      </c>
      <c r="L183" s="431">
        <v>177</v>
      </c>
      <c r="M183" s="431">
        <v>570</v>
      </c>
      <c r="N183" s="422">
        <f t="shared" ref="N183:N248" si="11">SUM(I183:M183)</f>
        <v>5642</v>
      </c>
      <c r="O183" s="431"/>
    </row>
    <row r="184" spans="2:15" ht="15.75">
      <c r="B184" s="693">
        <v>44596</v>
      </c>
      <c r="C184" s="512" t="s">
        <v>38</v>
      </c>
      <c r="D184" s="429" t="s">
        <v>2251</v>
      </c>
      <c r="E184" s="483">
        <v>5</v>
      </c>
      <c r="F184" s="483">
        <v>5</v>
      </c>
      <c r="G184" s="483">
        <v>5</v>
      </c>
      <c r="H184" s="430" t="s">
        <v>40</v>
      </c>
      <c r="I184" s="431">
        <v>1895</v>
      </c>
      <c r="J184" s="431">
        <v>0</v>
      </c>
      <c r="K184" s="431">
        <v>0</v>
      </c>
      <c r="L184" s="431">
        <v>177</v>
      </c>
      <c r="M184" s="431">
        <v>380</v>
      </c>
      <c r="N184" s="422">
        <f t="shared" si="11"/>
        <v>2452</v>
      </c>
      <c r="O184" s="431"/>
    </row>
    <row r="185" spans="2:15" ht="15.75">
      <c r="B185" s="693">
        <v>44596</v>
      </c>
      <c r="C185" s="512" t="s">
        <v>38</v>
      </c>
      <c r="D185" s="429" t="s">
        <v>2251</v>
      </c>
      <c r="E185" s="483">
        <v>5</v>
      </c>
      <c r="F185" s="483">
        <v>5</v>
      </c>
      <c r="G185" s="483">
        <v>5</v>
      </c>
      <c r="H185" s="430" t="s">
        <v>3078</v>
      </c>
      <c r="I185" s="431">
        <v>4295</v>
      </c>
      <c r="J185" s="431">
        <v>0</v>
      </c>
      <c r="K185" s="431">
        <v>0</v>
      </c>
      <c r="L185" s="431">
        <v>177</v>
      </c>
      <c r="M185" s="431">
        <v>560</v>
      </c>
      <c r="N185" s="422">
        <f t="shared" si="11"/>
        <v>5032</v>
      </c>
      <c r="O185" s="431"/>
    </row>
    <row r="186" spans="2:15" ht="15.75">
      <c r="B186" s="639"/>
      <c r="C186" s="512" t="s">
        <v>3165</v>
      </c>
      <c r="D186" s="429" t="s">
        <v>2251</v>
      </c>
      <c r="E186" s="483">
        <v>9</v>
      </c>
      <c r="F186" s="483">
        <v>9</v>
      </c>
      <c r="G186" s="483">
        <v>9</v>
      </c>
      <c r="H186" s="430" t="s">
        <v>3166</v>
      </c>
      <c r="I186" s="431">
        <v>4000</v>
      </c>
      <c r="J186" s="431">
        <v>0</v>
      </c>
      <c r="K186" s="431">
        <v>0</v>
      </c>
      <c r="L186" s="431">
        <v>0</v>
      </c>
      <c r="M186" s="431">
        <v>2500</v>
      </c>
      <c r="N186" s="422">
        <f>SUM(I186:M186)</f>
        <v>6500</v>
      </c>
      <c r="O186" s="431"/>
    </row>
    <row r="187" spans="2:15" ht="15.75">
      <c r="B187" s="639"/>
      <c r="C187" s="512" t="s">
        <v>2181</v>
      </c>
      <c r="D187" s="429" t="s">
        <v>2251</v>
      </c>
      <c r="E187" s="483"/>
      <c r="F187" s="483"/>
      <c r="G187" s="483"/>
      <c r="H187" s="430" t="s">
        <v>1464</v>
      </c>
      <c r="I187" s="431">
        <v>5000</v>
      </c>
      <c r="J187" s="431">
        <v>0</v>
      </c>
      <c r="K187" s="431">
        <v>0</v>
      </c>
      <c r="L187" s="431">
        <v>0</v>
      </c>
      <c r="M187" s="431">
        <v>0</v>
      </c>
      <c r="N187" s="422">
        <f t="shared" si="11"/>
        <v>5000</v>
      </c>
      <c r="O187" s="431"/>
    </row>
    <row r="188" spans="2:15" ht="15.75">
      <c r="B188" s="640"/>
      <c r="C188" s="512" t="s">
        <v>1608</v>
      </c>
      <c r="D188" s="429" t="s">
        <v>2251</v>
      </c>
      <c r="E188" s="483">
        <v>8</v>
      </c>
      <c r="F188" s="483">
        <v>8</v>
      </c>
      <c r="G188" s="483">
        <v>8</v>
      </c>
      <c r="H188" s="430" t="s">
        <v>1718</v>
      </c>
      <c r="I188" s="431">
        <v>3200</v>
      </c>
      <c r="J188" s="431">
        <v>0</v>
      </c>
      <c r="K188" s="431">
        <v>0</v>
      </c>
      <c r="L188" s="431">
        <v>0</v>
      </c>
      <c r="M188" s="431">
        <v>0</v>
      </c>
      <c r="N188" s="422">
        <f t="shared" si="11"/>
        <v>3200</v>
      </c>
      <c r="O188" s="431"/>
    </row>
    <row r="189" spans="2:15" ht="15.75">
      <c r="B189" s="638"/>
      <c r="C189" s="512" t="s">
        <v>1608</v>
      </c>
      <c r="D189" s="429" t="s">
        <v>2251</v>
      </c>
      <c r="E189" s="483">
        <v>8</v>
      </c>
      <c r="F189" s="483">
        <v>8</v>
      </c>
      <c r="G189" s="483">
        <v>8</v>
      </c>
      <c r="H189" s="430" t="s">
        <v>1717</v>
      </c>
      <c r="I189" s="431">
        <v>3200</v>
      </c>
      <c r="J189" s="431">
        <v>0</v>
      </c>
      <c r="K189" s="431">
        <v>0</v>
      </c>
      <c r="L189" s="431">
        <v>0</v>
      </c>
      <c r="M189" s="431">
        <v>0</v>
      </c>
      <c r="N189" s="422">
        <f t="shared" si="11"/>
        <v>3200</v>
      </c>
      <c r="O189" s="431"/>
    </row>
    <row r="190" spans="2:15" ht="15.75">
      <c r="B190" s="638"/>
      <c r="C190" s="512" t="s">
        <v>1608</v>
      </c>
      <c r="D190" s="429" t="s">
        <v>2251</v>
      </c>
      <c r="E190" s="483">
        <v>8</v>
      </c>
      <c r="F190" s="483">
        <v>8</v>
      </c>
      <c r="G190" s="483">
        <v>8</v>
      </c>
      <c r="H190" s="430" t="s">
        <v>1715</v>
      </c>
      <c r="I190" s="431">
        <v>2400</v>
      </c>
      <c r="J190" s="431">
        <v>0</v>
      </c>
      <c r="K190" s="431">
        <v>0</v>
      </c>
      <c r="L190" s="431">
        <v>0</v>
      </c>
      <c r="M190" s="431">
        <v>150</v>
      </c>
      <c r="N190" s="422">
        <f t="shared" si="11"/>
        <v>2550</v>
      </c>
      <c r="O190" s="431"/>
    </row>
    <row r="191" spans="2:15" ht="15.75">
      <c r="B191" s="639"/>
      <c r="C191" s="512" t="s">
        <v>1608</v>
      </c>
      <c r="D191" s="429" t="s">
        <v>2251</v>
      </c>
      <c r="E191" s="483">
        <v>8</v>
      </c>
      <c r="F191" s="483">
        <v>8</v>
      </c>
      <c r="G191" s="483">
        <v>8</v>
      </c>
      <c r="H191" s="430" t="s">
        <v>1716</v>
      </c>
      <c r="I191" s="431">
        <v>3200</v>
      </c>
      <c r="J191" s="431">
        <v>0</v>
      </c>
      <c r="K191" s="431">
        <v>0</v>
      </c>
      <c r="L191" s="431">
        <v>0</v>
      </c>
      <c r="M191" s="431">
        <v>0</v>
      </c>
      <c r="N191" s="422">
        <f t="shared" si="11"/>
        <v>3200</v>
      </c>
      <c r="O191" s="431"/>
    </row>
    <row r="192" spans="2:15" ht="15.75">
      <c r="B192" s="639"/>
      <c r="C192" s="512" t="s">
        <v>1608</v>
      </c>
      <c r="D192" s="429" t="s">
        <v>2251</v>
      </c>
      <c r="E192" s="483">
        <v>8</v>
      </c>
      <c r="F192" s="483">
        <v>8</v>
      </c>
      <c r="G192" s="483">
        <v>8</v>
      </c>
      <c r="H192" s="430" t="s">
        <v>2793</v>
      </c>
      <c r="I192" s="431">
        <v>1560</v>
      </c>
      <c r="J192" s="431">
        <v>225</v>
      </c>
      <c r="K192" s="431">
        <v>0</v>
      </c>
      <c r="L192" s="431">
        <v>0</v>
      </c>
      <c r="M192" s="431">
        <v>75</v>
      </c>
      <c r="N192" s="422">
        <f t="shared" si="11"/>
        <v>1860</v>
      </c>
      <c r="O192" s="431"/>
    </row>
    <row r="193" spans="2:15" ht="15.75">
      <c r="B193" s="639"/>
      <c r="C193" s="512" t="s">
        <v>1608</v>
      </c>
      <c r="D193" s="429" t="s">
        <v>2251</v>
      </c>
      <c r="E193" s="483">
        <v>8</v>
      </c>
      <c r="F193" s="483">
        <v>8</v>
      </c>
      <c r="G193" s="483">
        <v>8</v>
      </c>
      <c r="H193" s="430" t="s">
        <v>2794</v>
      </c>
      <c r="I193" s="431">
        <v>2821</v>
      </c>
      <c r="J193" s="431">
        <v>125</v>
      </c>
      <c r="K193" s="431">
        <v>0</v>
      </c>
      <c r="L193" s="431">
        <v>0</v>
      </c>
      <c r="M193" s="431">
        <v>550</v>
      </c>
      <c r="N193" s="422">
        <f t="shared" si="11"/>
        <v>3496</v>
      </c>
      <c r="O193" s="431"/>
    </row>
    <row r="194" spans="2:15" ht="15.75">
      <c r="B194" s="639"/>
      <c r="C194" s="512" t="s">
        <v>1608</v>
      </c>
      <c r="D194" s="429" t="s">
        <v>2251</v>
      </c>
      <c r="E194" s="483">
        <v>8</v>
      </c>
      <c r="F194" s="483">
        <v>8</v>
      </c>
      <c r="G194" s="483">
        <v>8</v>
      </c>
      <c r="H194" s="430" t="s">
        <v>159</v>
      </c>
      <c r="I194" s="431">
        <v>3500</v>
      </c>
      <c r="J194" s="431">
        <v>0</v>
      </c>
      <c r="K194" s="431">
        <v>0</v>
      </c>
      <c r="L194" s="431">
        <v>0</v>
      </c>
      <c r="M194" s="431">
        <v>0</v>
      </c>
      <c r="N194" s="422">
        <f t="shared" si="11"/>
        <v>3500</v>
      </c>
      <c r="O194" s="431"/>
    </row>
    <row r="195" spans="2:15" ht="15.75">
      <c r="B195" s="639"/>
      <c r="C195" s="512" t="s">
        <v>1608</v>
      </c>
      <c r="D195" s="429" t="s">
        <v>2251</v>
      </c>
      <c r="E195" s="483">
        <v>9</v>
      </c>
      <c r="F195" s="483">
        <v>9</v>
      </c>
      <c r="G195" s="483">
        <v>9</v>
      </c>
      <c r="H195" s="430" t="s">
        <v>3162</v>
      </c>
      <c r="I195" s="431">
        <v>5000</v>
      </c>
      <c r="J195" s="431">
        <v>325</v>
      </c>
      <c r="K195" s="431">
        <v>0</v>
      </c>
      <c r="L195" s="431">
        <v>100</v>
      </c>
      <c r="M195" s="431">
        <v>600</v>
      </c>
      <c r="N195" s="422">
        <f>SUM(I195:M195)</f>
        <v>6025</v>
      </c>
      <c r="O195" s="431"/>
    </row>
    <row r="196" spans="2:15" ht="15.05" customHeight="1">
      <c r="B196" s="640"/>
      <c r="C196" s="310" t="s">
        <v>2190</v>
      </c>
      <c r="D196" s="429" t="s">
        <v>2251</v>
      </c>
      <c r="E196" s="483"/>
      <c r="F196" s="483"/>
      <c r="G196" s="483"/>
      <c r="H196" s="161" t="s">
        <v>1752</v>
      </c>
      <c r="I196" s="130">
        <v>7000</v>
      </c>
      <c r="J196" s="130">
        <v>0</v>
      </c>
      <c r="K196" s="130">
        <v>0</v>
      </c>
      <c r="L196" s="130">
        <v>0</v>
      </c>
      <c r="M196" s="130">
        <v>0</v>
      </c>
      <c r="N196" s="646">
        <v>7000</v>
      </c>
      <c r="O196" s="431"/>
    </row>
    <row r="197" spans="2:15" ht="15.75">
      <c r="B197" s="639"/>
      <c r="C197" s="710" t="s">
        <v>3144</v>
      </c>
      <c r="D197" s="654" t="s">
        <v>2251</v>
      </c>
      <c r="E197" s="483">
        <v>9</v>
      </c>
      <c r="F197" s="483">
        <v>9</v>
      </c>
      <c r="G197" s="483">
        <v>9</v>
      </c>
      <c r="H197" s="713" t="s">
        <v>3396</v>
      </c>
      <c r="I197" s="269">
        <v>7000</v>
      </c>
      <c r="J197" s="269">
        <v>0</v>
      </c>
      <c r="K197" s="269">
        <v>0</v>
      </c>
      <c r="L197" s="269">
        <v>0</v>
      </c>
      <c r="M197" s="269">
        <v>0</v>
      </c>
      <c r="N197" s="712">
        <v>7000</v>
      </c>
      <c r="O197" s="128"/>
    </row>
    <row r="198" spans="2:15" ht="15.75">
      <c r="B198" s="639"/>
      <c r="C198" s="710" t="s">
        <v>3144</v>
      </c>
      <c r="D198" s="654" t="s">
        <v>2251</v>
      </c>
      <c r="E198" s="483">
        <v>9</v>
      </c>
      <c r="F198" s="483">
        <v>9</v>
      </c>
      <c r="G198" s="483">
        <v>9</v>
      </c>
      <c r="H198" s="713" t="s">
        <v>3397</v>
      </c>
      <c r="I198" s="269">
        <v>3000</v>
      </c>
      <c r="J198" s="269">
        <v>0</v>
      </c>
      <c r="K198" s="269">
        <v>0</v>
      </c>
      <c r="L198" s="269">
        <v>0</v>
      </c>
      <c r="M198" s="269">
        <v>0</v>
      </c>
      <c r="N198" s="712">
        <v>3000</v>
      </c>
      <c r="O198" s="714">
        <v>10000</v>
      </c>
    </row>
    <row r="199" spans="2:15" ht="15.75">
      <c r="B199" s="638"/>
      <c r="C199" s="512" t="s">
        <v>120</v>
      </c>
      <c r="D199" s="429" t="s">
        <v>2251</v>
      </c>
      <c r="E199" s="482">
        <v>6</v>
      </c>
      <c r="F199" s="482">
        <v>6</v>
      </c>
      <c r="G199" s="483">
        <v>6</v>
      </c>
      <c r="H199" s="430" t="s">
        <v>160</v>
      </c>
      <c r="I199" s="431">
        <v>3800</v>
      </c>
      <c r="J199" s="431">
        <v>0</v>
      </c>
      <c r="K199" s="431">
        <v>0</v>
      </c>
      <c r="L199" s="431">
        <v>0</v>
      </c>
      <c r="M199" s="431">
        <v>0</v>
      </c>
      <c r="N199" s="422">
        <f t="shared" si="11"/>
        <v>3800</v>
      </c>
      <c r="O199" s="431"/>
    </row>
    <row r="200" spans="2:15" ht="15.75">
      <c r="B200" s="639"/>
      <c r="C200" s="512" t="s">
        <v>120</v>
      </c>
      <c r="D200" s="429" t="s">
        <v>2251</v>
      </c>
      <c r="E200" s="482">
        <v>4</v>
      </c>
      <c r="F200" s="482">
        <v>4</v>
      </c>
      <c r="G200" s="483">
        <v>4</v>
      </c>
      <c r="H200" s="430" t="s">
        <v>2499</v>
      </c>
      <c r="I200" s="431">
        <v>5397</v>
      </c>
      <c r="J200" s="431">
        <v>0</v>
      </c>
      <c r="K200" s="431">
        <v>0</v>
      </c>
      <c r="L200" s="431">
        <v>352</v>
      </c>
      <c r="M200" s="431">
        <v>613.32000000000005</v>
      </c>
      <c r="N200" s="422">
        <f t="shared" si="11"/>
        <v>6362.32</v>
      </c>
      <c r="O200" s="431"/>
    </row>
    <row r="201" spans="2:15" ht="15.75">
      <c r="B201" s="639"/>
      <c r="C201" s="512" t="s">
        <v>120</v>
      </c>
      <c r="D201" s="429" t="s">
        <v>2251</v>
      </c>
      <c r="E201" s="482">
        <v>6</v>
      </c>
      <c r="F201" s="482">
        <v>6</v>
      </c>
      <c r="G201" s="483">
        <v>6</v>
      </c>
      <c r="H201" s="430" t="s">
        <v>3056</v>
      </c>
      <c r="I201" s="431">
        <v>1708</v>
      </c>
      <c r="J201" s="431">
        <v>0</v>
      </c>
      <c r="K201" s="431">
        <v>0</v>
      </c>
      <c r="L201" s="431">
        <v>2192</v>
      </c>
      <c r="M201" s="431">
        <v>34</v>
      </c>
      <c r="N201" s="422">
        <f t="shared" si="11"/>
        <v>3934</v>
      </c>
      <c r="O201" s="431"/>
    </row>
    <row r="202" spans="2:15" ht="15.75">
      <c r="B202" s="638"/>
      <c r="C202" s="512" t="s">
        <v>120</v>
      </c>
      <c r="D202" s="429" t="s">
        <v>2251</v>
      </c>
      <c r="E202" s="482">
        <v>5</v>
      </c>
      <c r="F202" s="482">
        <v>5</v>
      </c>
      <c r="G202" s="483">
        <v>5</v>
      </c>
      <c r="H202" s="430" t="s">
        <v>208</v>
      </c>
      <c r="I202" s="431">
        <v>4590</v>
      </c>
      <c r="J202" s="431">
        <v>160</v>
      </c>
      <c r="K202" s="431">
        <v>0</v>
      </c>
      <c r="L202" s="431">
        <v>0</v>
      </c>
      <c r="M202" s="431">
        <v>250</v>
      </c>
      <c r="N202" s="422">
        <f t="shared" si="11"/>
        <v>5000</v>
      </c>
      <c r="O202" s="431"/>
    </row>
    <row r="203" spans="2:15" ht="15.75">
      <c r="B203" s="638"/>
      <c r="C203" s="512" t="s">
        <v>120</v>
      </c>
      <c r="D203" s="429" t="s">
        <v>2251</v>
      </c>
      <c r="E203" s="482">
        <v>4</v>
      </c>
      <c r="F203" s="482">
        <v>4</v>
      </c>
      <c r="G203" s="483">
        <v>4</v>
      </c>
      <c r="H203" s="430" t="s">
        <v>209</v>
      </c>
      <c r="I203" s="431">
        <v>3600</v>
      </c>
      <c r="J203" s="431">
        <v>0</v>
      </c>
      <c r="K203" s="431">
        <v>0</v>
      </c>
      <c r="L203" s="431">
        <v>0</v>
      </c>
      <c r="M203" s="431">
        <v>0</v>
      </c>
      <c r="N203" s="422">
        <f t="shared" si="11"/>
        <v>3600</v>
      </c>
      <c r="O203" s="431"/>
    </row>
    <row r="204" spans="2:15" ht="15.75">
      <c r="B204" s="639"/>
      <c r="C204" s="512" t="s">
        <v>120</v>
      </c>
      <c r="D204" s="429" t="s">
        <v>2251</v>
      </c>
      <c r="E204" s="482">
        <v>6</v>
      </c>
      <c r="F204" s="482">
        <v>6</v>
      </c>
      <c r="G204" s="483">
        <v>6</v>
      </c>
      <c r="H204" s="430" t="s">
        <v>3011</v>
      </c>
      <c r="I204" s="431">
        <v>6430.69</v>
      </c>
      <c r="J204" s="431">
        <v>0</v>
      </c>
      <c r="K204" s="431">
        <v>0</v>
      </c>
      <c r="L204" s="431">
        <v>562</v>
      </c>
      <c r="M204" s="431">
        <v>0</v>
      </c>
      <c r="N204" s="422">
        <f>SUM(I204:M204)</f>
        <v>6992.69</v>
      </c>
      <c r="O204" s="431"/>
    </row>
    <row r="205" spans="2:15" ht="15.75">
      <c r="B205" s="639"/>
      <c r="C205" s="512" t="s">
        <v>120</v>
      </c>
      <c r="D205" s="429" t="s">
        <v>2251</v>
      </c>
      <c r="E205" s="482">
        <v>6</v>
      </c>
      <c r="F205" s="482">
        <v>6</v>
      </c>
      <c r="G205" s="483">
        <v>6</v>
      </c>
      <c r="H205" s="430" t="s">
        <v>2913</v>
      </c>
      <c r="I205" s="431">
        <v>4544.8599999999997</v>
      </c>
      <c r="J205" s="431">
        <v>0</v>
      </c>
      <c r="K205" s="431">
        <v>0</v>
      </c>
      <c r="L205" s="431">
        <v>818</v>
      </c>
      <c r="M205" s="431">
        <v>637.14</v>
      </c>
      <c r="N205" s="422">
        <f t="shared" si="11"/>
        <v>6000</v>
      </c>
      <c r="O205" s="431"/>
    </row>
    <row r="206" spans="2:15" ht="15.75">
      <c r="B206" s="639"/>
      <c r="C206" s="512" t="s">
        <v>120</v>
      </c>
      <c r="D206" s="429" t="s">
        <v>2251</v>
      </c>
      <c r="E206" s="482">
        <v>2</v>
      </c>
      <c r="F206" s="482">
        <v>2</v>
      </c>
      <c r="G206" s="483">
        <v>2</v>
      </c>
      <c r="H206" s="430" t="s">
        <v>3055</v>
      </c>
      <c r="I206" s="431">
        <v>4754.96</v>
      </c>
      <c r="J206" s="431">
        <v>0</v>
      </c>
      <c r="K206" s="431">
        <v>0</v>
      </c>
      <c r="L206" s="431">
        <v>89</v>
      </c>
      <c r="M206" s="431">
        <v>185.31</v>
      </c>
      <c r="N206" s="422">
        <f t="shared" si="11"/>
        <v>5029.2700000000004</v>
      </c>
      <c r="O206" s="431"/>
    </row>
    <row r="207" spans="2:15" ht="15.75">
      <c r="B207" s="639"/>
      <c r="C207" s="512" t="s">
        <v>120</v>
      </c>
      <c r="D207" s="429" t="s">
        <v>2251</v>
      </c>
      <c r="E207" s="482">
        <v>6</v>
      </c>
      <c r="F207" s="482">
        <v>6</v>
      </c>
      <c r="G207" s="483">
        <v>6</v>
      </c>
      <c r="H207" s="430" t="s">
        <v>2997</v>
      </c>
      <c r="I207" s="431">
        <v>5639.48</v>
      </c>
      <c r="J207" s="431">
        <v>0</v>
      </c>
      <c r="K207" s="431">
        <v>0</v>
      </c>
      <c r="L207" s="431">
        <v>424.58</v>
      </c>
      <c r="M207" s="431">
        <v>24.57</v>
      </c>
      <c r="N207" s="422">
        <f t="shared" si="11"/>
        <v>6088.6299999999992</v>
      </c>
      <c r="O207" s="431"/>
    </row>
    <row r="208" spans="2:15" ht="15.75">
      <c r="B208" s="639"/>
      <c r="C208" s="512" t="s">
        <v>120</v>
      </c>
      <c r="D208" s="429" t="s">
        <v>2251</v>
      </c>
      <c r="E208" s="482">
        <v>11</v>
      </c>
      <c r="F208" s="482">
        <v>11</v>
      </c>
      <c r="G208" s="483">
        <v>11</v>
      </c>
      <c r="H208" s="430" t="s">
        <v>3050</v>
      </c>
      <c r="I208" s="431">
        <v>6233</v>
      </c>
      <c r="J208" s="431">
        <v>0</v>
      </c>
      <c r="K208" s="431">
        <v>0</v>
      </c>
      <c r="L208" s="431">
        <v>594</v>
      </c>
      <c r="M208" s="431">
        <v>173</v>
      </c>
      <c r="N208" s="422">
        <f t="shared" si="11"/>
        <v>7000</v>
      </c>
      <c r="O208" s="431"/>
    </row>
    <row r="209" spans="2:15" ht="15.75">
      <c r="B209" s="639"/>
      <c r="C209" s="512" t="s">
        <v>120</v>
      </c>
      <c r="D209" s="429" t="s">
        <v>2251</v>
      </c>
      <c r="E209" s="482">
        <v>9</v>
      </c>
      <c r="F209" s="482">
        <v>8</v>
      </c>
      <c r="G209" s="483">
        <v>9</v>
      </c>
      <c r="H209" s="430" t="s">
        <v>3069</v>
      </c>
      <c r="I209" s="431">
        <v>1795</v>
      </c>
      <c r="J209" s="431">
        <v>0</v>
      </c>
      <c r="K209" s="431">
        <v>0</v>
      </c>
      <c r="L209" s="431">
        <v>5155</v>
      </c>
      <c r="M209" s="431">
        <v>50</v>
      </c>
      <c r="N209" s="422">
        <f>SUM(I209:M209)</f>
        <v>7000</v>
      </c>
      <c r="O209" s="431"/>
    </row>
    <row r="210" spans="2:15" ht="15.75">
      <c r="B210" s="639"/>
      <c r="C210" s="512" t="s">
        <v>120</v>
      </c>
      <c r="D210" s="429" t="s">
        <v>2251</v>
      </c>
      <c r="E210" s="482">
        <v>5</v>
      </c>
      <c r="F210" s="482">
        <v>5</v>
      </c>
      <c r="G210" s="483">
        <v>5</v>
      </c>
      <c r="H210" s="430" t="s">
        <v>3106</v>
      </c>
      <c r="I210" s="431">
        <v>3355</v>
      </c>
      <c r="J210" s="431">
        <v>0</v>
      </c>
      <c r="K210" s="431">
        <v>0</v>
      </c>
      <c r="L210" s="431">
        <v>45</v>
      </c>
      <c r="M210" s="431">
        <v>200</v>
      </c>
      <c r="N210" s="422">
        <f>N209</f>
        <v>7000</v>
      </c>
      <c r="O210" s="431"/>
    </row>
    <row r="211" spans="2:15" ht="15.75">
      <c r="B211" s="639"/>
      <c r="C211" s="512" t="s">
        <v>2164</v>
      </c>
      <c r="D211" s="429" t="s">
        <v>2251</v>
      </c>
      <c r="E211" s="482">
        <v>7</v>
      </c>
      <c r="F211" s="482">
        <v>7</v>
      </c>
      <c r="G211" s="483">
        <v>7</v>
      </c>
      <c r="H211" s="430" t="s">
        <v>820</v>
      </c>
      <c r="I211" s="431">
        <v>795</v>
      </c>
      <c r="J211" s="431">
        <v>105</v>
      </c>
      <c r="K211" s="431">
        <v>0</v>
      </c>
      <c r="L211" s="431">
        <v>112</v>
      </c>
      <c r="M211" s="431">
        <v>475</v>
      </c>
      <c r="N211" s="422">
        <f t="shared" si="11"/>
        <v>1487</v>
      </c>
      <c r="O211" s="431"/>
    </row>
    <row r="212" spans="2:15" ht="15.75">
      <c r="B212" s="693">
        <v>44596</v>
      </c>
      <c r="C212" s="512" t="s">
        <v>2164</v>
      </c>
      <c r="D212" s="429" t="s">
        <v>2251</v>
      </c>
      <c r="E212" s="482">
        <v>8</v>
      </c>
      <c r="F212" s="482">
        <v>8</v>
      </c>
      <c r="G212" s="483">
        <v>8</v>
      </c>
      <c r="H212" s="430" t="s">
        <v>3163</v>
      </c>
      <c r="I212" s="431">
        <v>6120</v>
      </c>
      <c r="J212" s="431">
        <v>130</v>
      </c>
      <c r="K212" s="431">
        <v>0</v>
      </c>
      <c r="L212" s="431">
        <v>750</v>
      </c>
      <c r="M212" s="431">
        <v>0</v>
      </c>
      <c r="N212" s="422">
        <f t="shared" ref="N212" si="12">SUM(I212:M212)</f>
        <v>7000</v>
      </c>
      <c r="O212" s="431"/>
    </row>
    <row r="213" spans="2:15" ht="14.25" customHeight="1">
      <c r="B213" s="639"/>
      <c r="C213" s="534" t="s">
        <v>2114</v>
      </c>
      <c r="D213" s="654" t="s">
        <v>2251</v>
      </c>
      <c r="E213" s="483"/>
      <c r="F213" s="483"/>
      <c r="G213" s="483"/>
      <c r="H213" s="321" t="s">
        <v>3398</v>
      </c>
      <c r="I213" s="128">
        <v>10000</v>
      </c>
      <c r="J213" s="128">
        <v>0</v>
      </c>
      <c r="K213" s="128">
        <v>0</v>
      </c>
      <c r="L213" s="128">
        <v>0</v>
      </c>
      <c r="M213" s="128">
        <v>0</v>
      </c>
      <c r="N213" s="709">
        <v>10000</v>
      </c>
      <c r="O213" s="431"/>
    </row>
    <row r="214" spans="2:15" ht="14.25" customHeight="1">
      <c r="B214" s="639"/>
      <c r="C214" s="512" t="s">
        <v>2114</v>
      </c>
      <c r="D214" s="429" t="s">
        <v>2251</v>
      </c>
      <c r="E214" s="483"/>
      <c r="F214" s="483"/>
      <c r="G214" s="483"/>
      <c r="H214" s="430" t="s">
        <v>2501</v>
      </c>
      <c r="I214" s="431">
        <v>1710</v>
      </c>
      <c r="J214" s="431">
        <v>0</v>
      </c>
      <c r="K214" s="431">
        <v>0</v>
      </c>
      <c r="L214" s="431">
        <v>0</v>
      </c>
      <c r="M214" s="431">
        <v>0</v>
      </c>
      <c r="N214" s="422">
        <f t="shared" si="11"/>
        <v>1710</v>
      </c>
      <c r="O214" s="431"/>
    </row>
    <row r="215" spans="2:15" ht="14.25" customHeight="1">
      <c r="B215" s="639"/>
      <c r="C215" s="512" t="s">
        <v>3072</v>
      </c>
      <c r="D215" s="429" t="s">
        <v>2251</v>
      </c>
      <c r="E215" s="483">
        <v>8</v>
      </c>
      <c r="F215" s="483">
        <v>8</v>
      </c>
      <c r="G215" s="483">
        <v>8</v>
      </c>
      <c r="H215" s="430" t="s">
        <v>3073</v>
      </c>
      <c r="I215" s="431">
        <v>1477</v>
      </c>
      <c r="J215" s="431">
        <v>5231</v>
      </c>
      <c r="K215" s="431">
        <v>0</v>
      </c>
      <c r="L215" s="431">
        <v>117</v>
      </c>
      <c r="M215" s="431">
        <v>175</v>
      </c>
      <c r="N215" s="422">
        <f t="shared" si="11"/>
        <v>7000</v>
      </c>
      <c r="O215" s="431"/>
    </row>
    <row r="216" spans="2:15" ht="13.1" customHeight="1">
      <c r="B216" s="639"/>
      <c r="C216" s="534" t="s">
        <v>3072</v>
      </c>
      <c r="D216" s="654" t="s">
        <v>2251</v>
      </c>
      <c r="E216" s="483">
        <v>8</v>
      </c>
      <c r="F216" s="483">
        <v>8</v>
      </c>
      <c r="G216" s="483">
        <v>8</v>
      </c>
      <c r="H216" s="321" t="s">
        <v>3417</v>
      </c>
      <c r="I216" s="128">
        <v>1987</v>
      </c>
      <c r="J216" s="128">
        <v>4748</v>
      </c>
      <c r="K216" s="128">
        <v>0</v>
      </c>
      <c r="L216" s="128">
        <v>90</v>
      </c>
      <c r="M216" s="128">
        <v>175</v>
      </c>
      <c r="N216" s="712">
        <f t="shared" ref="N216:N223" si="13">SUM(I216:M216)</f>
        <v>7000</v>
      </c>
      <c r="O216" s="707"/>
    </row>
    <row r="217" spans="2:15" ht="13.1" customHeight="1">
      <c r="B217" s="639"/>
      <c r="C217" s="534" t="s">
        <v>3072</v>
      </c>
      <c r="D217" s="654" t="s">
        <v>2251</v>
      </c>
      <c r="E217" s="483">
        <v>8</v>
      </c>
      <c r="F217" s="483">
        <v>8</v>
      </c>
      <c r="G217" s="483">
        <v>8</v>
      </c>
      <c r="H217" s="321" t="s">
        <v>3418</v>
      </c>
      <c r="I217" s="128">
        <v>3000</v>
      </c>
      <c r="J217" s="128">
        <v>0</v>
      </c>
      <c r="K217" s="128">
        <v>0</v>
      </c>
      <c r="L217" s="128">
        <v>0</v>
      </c>
      <c r="M217" s="128">
        <v>0</v>
      </c>
      <c r="N217" s="712">
        <f t="shared" si="13"/>
        <v>3000</v>
      </c>
      <c r="O217" s="707">
        <v>10000</v>
      </c>
    </row>
    <row r="218" spans="2:15" ht="13.1" customHeight="1">
      <c r="B218" s="639"/>
      <c r="C218" s="534" t="s">
        <v>3072</v>
      </c>
      <c r="D218" s="654" t="s">
        <v>2251</v>
      </c>
      <c r="E218" s="483">
        <v>8</v>
      </c>
      <c r="F218" s="483">
        <v>8</v>
      </c>
      <c r="G218" s="483">
        <v>8</v>
      </c>
      <c r="H218" s="321" t="s">
        <v>3419</v>
      </c>
      <c r="I218" s="128">
        <v>2822</v>
      </c>
      <c r="J218" s="128">
        <v>4003</v>
      </c>
      <c r="K218" s="128">
        <v>0</v>
      </c>
      <c r="L218" s="128">
        <v>0</v>
      </c>
      <c r="M218" s="128">
        <v>175</v>
      </c>
      <c r="N218" s="712">
        <f t="shared" si="13"/>
        <v>7000</v>
      </c>
      <c r="O218" s="707"/>
    </row>
    <row r="219" spans="2:15" ht="13.1" customHeight="1">
      <c r="B219" s="639"/>
      <c r="C219" s="534" t="s">
        <v>3072</v>
      </c>
      <c r="D219" s="654" t="s">
        <v>2251</v>
      </c>
      <c r="E219" s="483">
        <v>8</v>
      </c>
      <c r="F219" s="483">
        <v>8</v>
      </c>
      <c r="G219" s="483">
        <v>8</v>
      </c>
      <c r="H219" s="321" t="s">
        <v>3420</v>
      </c>
      <c r="I219" s="128">
        <v>3000</v>
      </c>
      <c r="J219" s="128">
        <v>0</v>
      </c>
      <c r="K219" s="128">
        <v>0</v>
      </c>
      <c r="L219" s="128">
        <v>0</v>
      </c>
      <c r="M219" s="128">
        <v>0</v>
      </c>
      <c r="N219" s="712">
        <f t="shared" si="13"/>
        <v>3000</v>
      </c>
      <c r="O219" s="707">
        <v>10000</v>
      </c>
    </row>
    <row r="220" spans="2:15" ht="14.25" customHeight="1">
      <c r="B220" s="639"/>
      <c r="C220" s="534" t="s">
        <v>3071</v>
      </c>
      <c r="D220" s="654" t="s">
        <v>2251</v>
      </c>
      <c r="E220" s="483">
        <v>8</v>
      </c>
      <c r="F220" s="483">
        <v>8</v>
      </c>
      <c r="G220" s="483">
        <v>8</v>
      </c>
      <c r="H220" s="321" t="s">
        <v>3421</v>
      </c>
      <c r="I220" s="128">
        <v>269</v>
      </c>
      <c r="J220" s="128">
        <v>5231</v>
      </c>
      <c r="K220" s="128">
        <v>0</v>
      </c>
      <c r="L220" s="128">
        <v>1500</v>
      </c>
      <c r="M220" s="128">
        <v>0</v>
      </c>
      <c r="N220" s="712">
        <f t="shared" si="13"/>
        <v>7000</v>
      </c>
      <c r="O220" s="707"/>
    </row>
    <row r="221" spans="2:15" ht="14.25" customHeight="1">
      <c r="B221" s="639"/>
      <c r="C221" s="534" t="s">
        <v>3071</v>
      </c>
      <c r="D221" s="654" t="s">
        <v>2251</v>
      </c>
      <c r="E221" s="483">
        <v>8</v>
      </c>
      <c r="F221" s="483">
        <v>8</v>
      </c>
      <c r="G221" s="483">
        <v>8</v>
      </c>
      <c r="H221" s="321" t="s">
        <v>3422</v>
      </c>
      <c r="I221" s="128">
        <v>3000</v>
      </c>
      <c r="J221" s="128">
        <v>0</v>
      </c>
      <c r="K221" s="128">
        <v>0</v>
      </c>
      <c r="L221" s="128">
        <v>0</v>
      </c>
      <c r="M221" s="128">
        <v>0</v>
      </c>
      <c r="N221" s="712">
        <f t="shared" si="13"/>
        <v>3000</v>
      </c>
      <c r="O221" s="707">
        <v>10000</v>
      </c>
    </row>
    <row r="222" spans="2:15" ht="14.25" customHeight="1">
      <c r="B222" s="639"/>
      <c r="C222" s="512" t="s">
        <v>3071</v>
      </c>
      <c r="D222" s="429" t="s">
        <v>2251</v>
      </c>
      <c r="E222" s="483">
        <v>8</v>
      </c>
      <c r="F222" s="483">
        <v>8</v>
      </c>
      <c r="G222" s="483">
        <v>8</v>
      </c>
      <c r="H222" s="430" t="s">
        <v>3079</v>
      </c>
      <c r="I222" s="431">
        <v>4463</v>
      </c>
      <c r="J222" s="431">
        <v>2037</v>
      </c>
      <c r="K222" s="431">
        <v>0</v>
      </c>
      <c r="L222" s="431">
        <v>500</v>
      </c>
      <c r="M222" s="431">
        <v>0</v>
      </c>
      <c r="N222" s="422">
        <f t="shared" si="13"/>
        <v>7000</v>
      </c>
      <c r="O222" s="431"/>
    </row>
    <row r="223" spans="2:15" ht="14.25" customHeight="1">
      <c r="B223" s="639"/>
      <c r="C223" s="512" t="s">
        <v>3071</v>
      </c>
      <c r="D223" s="429" t="s">
        <v>2251</v>
      </c>
      <c r="E223" s="483">
        <v>8</v>
      </c>
      <c r="F223" s="483">
        <v>8</v>
      </c>
      <c r="G223" s="483">
        <v>8</v>
      </c>
      <c r="H223" s="430" t="s">
        <v>3080</v>
      </c>
      <c r="I223" s="431">
        <v>4463</v>
      </c>
      <c r="J223" s="431">
        <v>2037</v>
      </c>
      <c r="K223" s="431">
        <v>0</v>
      </c>
      <c r="L223" s="431">
        <v>500</v>
      </c>
      <c r="M223" s="431">
        <v>0</v>
      </c>
      <c r="N223" s="422">
        <f t="shared" si="13"/>
        <v>7000</v>
      </c>
      <c r="O223" s="431"/>
    </row>
    <row r="224" spans="2:15" ht="14.25" customHeight="1">
      <c r="B224" s="639"/>
      <c r="C224" s="512" t="s">
        <v>3071</v>
      </c>
      <c r="D224" s="429" t="s">
        <v>2251</v>
      </c>
      <c r="E224" s="483">
        <v>8</v>
      </c>
      <c r="F224" s="483">
        <v>8</v>
      </c>
      <c r="G224" s="483">
        <v>8</v>
      </c>
      <c r="H224" s="430" t="s">
        <v>3075</v>
      </c>
      <c r="I224" s="431">
        <v>2140</v>
      </c>
      <c r="J224" s="431">
        <v>3660</v>
      </c>
      <c r="K224" s="431">
        <v>0</v>
      </c>
      <c r="L224" s="431">
        <v>1200</v>
      </c>
      <c r="M224" s="431">
        <v>0</v>
      </c>
      <c r="N224" s="422">
        <v>7000</v>
      </c>
      <c r="O224" s="431"/>
    </row>
    <row r="225" spans="2:15" ht="14.25" customHeight="1">
      <c r="B225" s="639"/>
      <c r="C225" s="512" t="s">
        <v>3074</v>
      </c>
      <c r="D225" s="429" t="s">
        <v>2251</v>
      </c>
      <c r="E225" s="483">
        <v>8</v>
      </c>
      <c r="F225" s="483">
        <v>8</v>
      </c>
      <c r="G225" s="483">
        <v>8</v>
      </c>
      <c r="H225" s="430" t="s">
        <v>3075</v>
      </c>
      <c r="I225" s="431">
        <v>3230</v>
      </c>
      <c r="J225" s="431">
        <v>3325</v>
      </c>
      <c r="K225" s="431">
        <v>0</v>
      </c>
      <c r="L225" s="431">
        <v>210</v>
      </c>
      <c r="M225" s="431">
        <v>235</v>
      </c>
      <c r="N225" s="422">
        <f>SUM(I225:M225)</f>
        <v>7000</v>
      </c>
      <c r="O225" s="431"/>
    </row>
    <row r="226" spans="2:15" ht="14.25" customHeight="1">
      <c r="B226" s="639"/>
      <c r="C226" s="512" t="s">
        <v>3295</v>
      </c>
      <c r="D226" s="429" t="s">
        <v>2251</v>
      </c>
      <c r="E226" s="483">
        <v>9</v>
      </c>
      <c r="F226" s="483">
        <v>9</v>
      </c>
      <c r="G226" s="483">
        <v>9</v>
      </c>
      <c r="H226" s="430" t="s">
        <v>3296</v>
      </c>
      <c r="I226" s="431">
        <v>4167</v>
      </c>
      <c r="J226" s="431">
        <v>0</v>
      </c>
      <c r="K226" s="431">
        <v>0</v>
      </c>
      <c r="L226" s="431">
        <v>0</v>
      </c>
      <c r="M226" s="431">
        <v>0</v>
      </c>
      <c r="N226" s="422">
        <f>SUM(I226:M226)</f>
        <v>4167</v>
      </c>
      <c r="O226" s="431"/>
    </row>
    <row r="227" spans="2:15" ht="14.25" customHeight="1">
      <c r="B227" s="693">
        <v>44596</v>
      </c>
      <c r="C227" s="512" t="s">
        <v>3439</v>
      </c>
      <c r="D227" s="429" t="s">
        <v>2251</v>
      </c>
      <c r="E227" s="483">
        <v>7</v>
      </c>
      <c r="F227" s="483">
        <v>7</v>
      </c>
      <c r="G227" s="483">
        <v>7</v>
      </c>
      <c r="H227" s="430" t="s">
        <v>3440</v>
      </c>
      <c r="I227" s="431">
        <v>1699</v>
      </c>
      <c r="J227" s="431">
        <v>0</v>
      </c>
      <c r="K227" s="431">
        <v>0</v>
      </c>
      <c r="L227" s="431">
        <v>0</v>
      </c>
      <c r="M227" s="431">
        <v>0</v>
      </c>
      <c r="N227" s="422">
        <f t="shared" ref="N227" si="14">SUM(I227:M227)</f>
        <v>1699</v>
      </c>
      <c r="O227" s="431"/>
    </row>
    <row r="228" spans="2:15" ht="14.25" customHeight="1">
      <c r="B228" s="693">
        <v>44596</v>
      </c>
      <c r="C228" s="512" t="s">
        <v>3439</v>
      </c>
      <c r="D228" s="429" t="s">
        <v>2251</v>
      </c>
      <c r="E228" s="483">
        <v>7</v>
      </c>
      <c r="F228" s="483">
        <v>7</v>
      </c>
      <c r="G228" s="483">
        <v>7</v>
      </c>
      <c r="H228" s="430" t="s">
        <v>3441</v>
      </c>
      <c r="I228" s="431">
        <v>1139</v>
      </c>
      <c r="J228" s="431">
        <v>0</v>
      </c>
      <c r="K228" s="431">
        <v>0</v>
      </c>
      <c r="L228" s="431">
        <v>0</v>
      </c>
      <c r="M228" s="431">
        <v>0</v>
      </c>
      <c r="N228" s="422">
        <f t="shared" ref="N228" si="15">SUM(I228:M228)</f>
        <v>1139</v>
      </c>
      <c r="O228" s="431"/>
    </row>
    <row r="229" spans="2:15" ht="14.25" customHeight="1">
      <c r="B229" s="639"/>
      <c r="C229" s="512" t="s">
        <v>2687</v>
      </c>
      <c r="D229" s="429" t="s">
        <v>2251</v>
      </c>
      <c r="E229" s="483"/>
      <c r="F229" s="483"/>
      <c r="G229" s="483"/>
      <c r="H229" s="430" t="s">
        <v>2688</v>
      </c>
      <c r="I229" s="431">
        <v>7000</v>
      </c>
      <c r="J229" s="431">
        <v>0</v>
      </c>
      <c r="K229" s="431">
        <v>0</v>
      </c>
      <c r="L229" s="431">
        <v>0</v>
      </c>
      <c r="M229" s="431">
        <v>0</v>
      </c>
      <c r="N229" s="422">
        <f t="shared" si="11"/>
        <v>7000</v>
      </c>
      <c r="O229" s="431"/>
    </row>
    <row r="230" spans="2:15" ht="14.25" customHeight="1">
      <c r="B230" s="639"/>
      <c r="C230" s="512" t="s">
        <v>2687</v>
      </c>
      <c r="D230" s="429" t="s">
        <v>2251</v>
      </c>
      <c r="E230" s="483"/>
      <c r="F230" s="483"/>
      <c r="G230" s="483"/>
      <c r="H230" s="430" t="s">
        <v>2716</v>
      </c>
      <c r="I230" s="431">
        <v>7000</v>
      </c>
      <c r="J230" s="431">
        <v>0</v>
      </c>
      <c r="K230" s="431">
        <v>0</v>
      </c>
      <c r="L230" s="431">
        <v>0</v>
      </c>
      <c r="M230" s="431">
        <v>0</v>
      </c>
      <c r="N230" s="422">
        <f t="shared" si="11"/>
        <v>7000</v>
      </c>
      <c r="O230" s="431"/>
    </row>
    <row r="231" spans="2:15" ht="14.25" customHeight="1">
      <c r="B231" s="639"/>
      <c r="C231" s="512" t="s">
        <v>3157</v>
      </c>
      <c r="D231" s="429" t="s">
        <v>2251</v>
      </c>
      <c r="E231" s="483">
        <v>9</v>
      </c>
      <c r="F231" s="483">
        <v>9</v>
      </c>
      <c r="G231" s="483">
        <v>9</v>
      </c>
      <c r="H231" s="192" t="s">
        <v>3156</v>
      </c>
      <c r="I231" s="431">
        <v>2496</v>
      </c>
      <c r="J231" s="431">
        <v>0</v>
      </c>
      <c r="K231" s="431">
        <v>0</v>
      </c>
      <c r="L231" s="431">
        <v>499</v>
      </c>
      <c r="M231" s="431">
        <v>0</v>
      </c>
      <c r="N231" s="422">
        <f>SUM(I231:M231)</f>
        <v>2995</v>
      </c>
      <c r="O231" s="431"/>
    </row>
    <row r="232" spans="2:15" ht="14.25" customHeight="1">
      <c r="B232" s="639"/>
      <c r="C232" s="512" t="s">
        <v>3000</v>
      </c>
      <c r="D232" s="429" t="s">
        <v>2251</v>
      </c>
      <c r="E232" s="483"/>
      <c r="F232" s="483"/>
      <c r="G232" s="483"/>
      <c r="H232" t="s">
        <v>3001</v>
      </c>
      <c r="I232" s="431">
        <v>4600</v>
      </c>
      <c r="J232" s="431">
        <v>270</v>
      </c>
      <c r="K232" s="431">
        <v>0</v>
      </c>
      <c r="L232" s="431">
        <v>325</v>
      </c>
      <c r="M232" s="431">
        <v>270</v>
      </c>
      <c r="N232" s="422">
        <f t="shared" si="11"/>
        <v>5465</v>
      </c>
      <c r="O232" s="431"/>
    </row>
    <row r="233" spans="2:15" ht="15.75">
      <c r="B233" s="639"/>
      <c r="C233" s="512" t="s">
        <v>43</v>
      </c>
      <c r="D233" s="429" t="s">
        <v>2251</v>
      </c>
      <c r="E233" s="483">
        <v>8</v>
      </c>
      <c r="F233" s="483">
        <v>8</v>
      </c>
      <c r="G233" s="483">
        <v>8</v>
      </c>
      <c r="H233" s="430" t="s">
        <v>92</v>
      </c>
      <c r="I233" s="431">
        <v>1120</v>
      </c>
      <c r="J233" s="431">
        <v>525</v>
      </c>
      <c r="K233" s="431">
        <v>135</v>
      </c>
      <c r="L233" s="431">
        <v>0</v>
      </c>
      <c r="M233" s="431">
        <v>400</v>
      </c>
      <c r="N233" s="422">
        <f t="shared" si="11"/>
        <v>2180</v>
      </c>
      <c r="O233" s="431"/>
    </row>
    <row r="234" spans="2:15" ht="15.75">
      <c r="B234" s="639"/>
      <c r="C234" s="512" t="s">
        <v>43</v>
      </c>
      <c r="D234" s="429" t="s">
        <v>2251</v>
      </c>
      <c r="E234" s="483">
        <v>8</v>
      </c>
      <c r="F234" s="483">
        <v>8</v>
      </c>
      <c r="G234" s="483">
        <v>8</v>
      </c>
      <c r="H234" s="430" t="s">
        <v>93</v>
      </c>
      <c r="I234" s="431">
        <v>1120</v>
      </c>
      <c r="J234" s="431">
        <v>525</v>
      </c>
      <c r="K234" s="431">
        <v>0</v>
      </c>
      <c r="L234" s="431">
        <v>0</v>
      </c>
      <c r="M234" s="431">
        <v>0</v>
      </c>
      <c r="N234" s="422">
        <f t="shared" si="11"/>
        <v>1645</v>
      </c>
      <c r="O234" s="431"/>
    </row>
    <row r="235" spans="2:15" ht="15.75">
      <c r="B235" s="638"/>
      <c r="C235" s="512" t="s">
        <v>43</v>
      </c>
      <c r="D235" s="429" t="s">
        <v>2251</v>
      </c>
      <c r="E235" s="483">
        <v>8</v>
      </c>
      <c r="F235" s="483">
        <v>8</v>
      </c>
      <c r="G235" s="483">
        <v>8</v>
      </c>
      <c r="H235" s="430" t="s">
        <v>94</v>
      </c>
      <c r="I235" s="431">
        <v>1120</v>
      </c>
      <c r="J235" s="431">
        <v>525</v>
      </c>
      <c r="K235" s="431">
        <v>0</v>
      </c>
      <c r="L235" s="431">
        <v>0</v>
      </c>
      <c r="M235" s="431">
        <v>0</v>
      </c>
      <c r="N235" s="422">
        <f t="shared" si="11"/>
        <v>1645</v>
      </c>
      <c r="O235" s="431"/>
    </row>
    <row r="236" spans="2:15" ht="15.75">
      <c r="B236" s="638"/>
      <c r="C236" s="512" t="s">
        <v>43</v>
      </c>
      <c r="D236" s="429" t="s">
        <v>2251</v>
      </c>
      <c r="E236" s="483">
        <v>8</v>
      </c>
      <c r="F236" s="483">
        <v>8</v>
      </c>
      <c r="G236" s="483">
        <v>8</v>
      </c>
      <c r="H236" s="430" t="s">
        <v>95</v>
      </c>
      <c r="I236" s="431">
        <v>1120</v>
      </c>
      <c r="J236" s="153">
        <v>525</v>
      </c>
      <c r="K236" s="431">
        <v>0</v>
      </c>
      <c r="L236" s="431">
        <v>0</v>
      </c>
      <c r="M236" s="431">
        <v>0</v>
      </c>
      <c r="N236" s="422">
        <f t="shared" si="11"/>
        <v>1645</v>
      </c>
      <c r="O236" s="431"/>
    </row>
    <row r="237" spans="2:15" ht="15.75">
      <c r="B237" s="639"/>
      <c r="C237" s="512" t="s">
        <v>43</v>
      </c>
      <c r="D237" s="429" t="s">
        <v>2251</v>
      </c>
      <c r="E237" s="483">
        <v>8</v>
      </c>
      <c r="F237" s="483">
        <v>8</v>
      </c>
      <c r="G237" s="483">
        <v>8</v>
      </c>
      <c r="H237" s="430" t="s">
        <v>2223</v>
      </c>
      <c r="I237" s="431">
        <v>4800</v>
      </c>
      <c r="J237" s="431">
        <v>1326</v>
      </c>
      <c r="K237" s="431">
        <v>75</v>
      </c>
      <c r="L237" s="431">
        <v>0</v>
      </c>
      <c r="M237" s="431">
        <v>315</v>
      </c>
      <c r="N237" s="422">
        <f t="shared" si="11"/>
        <v>6516</v>
      </c>
      <c r="O237" s="431"/>
    </row>
    <row r="238" spans="2:15" ht="15.75">
      <c r="B238" s="639"/>
      <c r="C238" s="512" t="s">
        <v>43</v>
      </c>
      <c r="D238" s="429" t="s">
        <v>2251</v>
      </c>
      <c r="E238" s="483">
        <v>8</v>
      </c>
      <c r="F238" s="483">
        <v>8</v>
      </c>
      <c r="G238" s="483">
        <v>8</v>
      </c>
      <c r="H238" s="430" t="s">
        <v>96</v>
      </c>
      <c r="I238" s="431">
        <v>1777.5</v>
      </c>
      <c r="J238" s="431">
        <v>1050</v>
      </c>
      <c r="K238" s="431">
        <v>135</v>
      </c>
      <c r="L238" s="431">
        <v>0</v>
      </c>
      <c r="M238" s="431">
        <v>200</v>
      </c>
      <c r="N238" s="422">
        <f t="shared" si="11"/>
        <v>3162.5</v>
      </c>
      <c r="O238" s="431"/>
    </row>
    <row r="239" spans="2:15" ht="15.75">
      <c r="B239" s="638"/>
      <c r="C239" s="512" t="s">
        <v>43</v>
      </c>
      <c r="D239" s="429" t="s">
        <v>2251</v>
      </c>
      <c r="E239" s="483">
        <v>8</v>
      </c>
      <c r="F239" s="483">
        <v>8</v>
      </c>
      <c r="G239" s="483">
        <v>8</v>
      </c>
      <c r="H239" s="430" t="s">
        <v>97</v>
      </c>
      <c r="I239" s="431">
        <v>1777.5</v>
      </c>
      <c r="J239" s="431">
        <v>1050</v>
      </c>
      <c r="K239" s="431">
        <v>0</v>
      </c>
      <c r="L239" s="431">
        <v>0</v>
      </c>
      <c r="M239" s="431">
        <v>200</v>
      </c>
      <c r="N239" s="422">
        <f t="shared" si="11"/>
        <v>3027.5</v>
      </c>
      <c r="O239" s="431"/>
    </row>
    <row r="240" spans="2:15" ht="15.75">
      <c r="B240" s="638"/>
      <c r="C240" s="512" t="s">
        <v>1506</v>
      </c>
      <c r="D240" s="429" t="s">
        <v>2251</v>
      </c>
      <c r="E240" s="483">
        <v>8</v>
      </c>
      <c r="F240" s="483">
        <v>8</v>
      </c>
      <c r="G240" s="483">
        <v>8</v>
      </c>
      <c r="H240" s="430" t="s">
        <v>44</v>
      </c>
      <c r="I240" s="431">
        <v>7000</v>
      </c>
      <c r="J240" s="431">
        <v>0</v>
      </c>
      <c r="K240" s="431">
        <v>0</v>
      </c>
      <c r="L240" s="431">
        <v>0</v>
      </c>
      <c r="M240" s="431">
        <v>0</v>
      </c>
      <c r="N240" s="422">
        <f t="shared" si="11"/>
        <v>7000</v>
      </c>
      <c r="O240" s="431"/>
    </row>
    <row r="241" spans="1:15" ht="15.75">
      <c r="B241" s="638"/>
      <c r="C241" s="512" t="s">
        <v>1506</v>
      </c>
      <c r="D241" s="429" t="s">
        <v>2251</v>
      </c>
      <c r="E241" s="483">
        <v>8</v>
      </c>
      <c r="F241" s="483">
        <v>8</v>
      </c>
      <c r="G241" s="483">
        <v>8</v>
      </c>
      <c r="H241" s="430" t="s">
        <v>3082</v>
      </c>
      <c r="I241" s="431">
        <v>7000</v>
      </c>
      <c r="J241" s="431">
        <v>0</v>
      </c>
      <c r="K241" s="431">
        <v>0</v>
      </c>
      <c r="L241" s="431">
        <v>0</v>
      </c>
      <c r="M241" s="431">
        <v>0</v>
      </c>
      <c r="N241" s="422">
        <f t="shared" si="11"/>
        <v>7000</v>
      </c>
      <c r="O241" s="431"/>
    </row>
    <row r="242" spans="1:15" ht="15.75">
      <c r="B242" s="638"/>
      <c r="C242" s="512" t="s">
        <v>1506</v>
      </c>
      <c r="D242" s="429" t="s">
        <v>2251</v>
      </c>
      <c r="E242" s="483">
        <v>8</v>
      </c>
      <c r="F242" s="483">
        <v>8</v>
      </c>
      <c r="G242" s="483">
        <v>8</v>
      </c>
      <c r="H242" s="430" t="s">
        <v>3081</v>
      </c>
      <c r="I242" s="431">
        <v>7000</v>
      </c>
      <c r="J242" s="431">
        <v>0</v>
      </c>
      <c r="K242" s="431">
        <v>0</v>
      </c>
      <c r="L242" s="431">
        <v>0</v>
      </c>
      <c r="M242" s="431">
        <v>0</v>
      </c>
      <c r="N242" s="422">
        <f t="shared" si="11"/>
        <v>7000</v>
      </c>
      <c r="O242" s="431"/>
    </row>
    <row r="243" spans="1:15" ht="15.75">
      <c r="B243" s="638"/>
      <c r="C243" s="710" t="s">
        <v>1506</v>
      </c>
      <c r="D243" s="654" t="s">
        <v>2251</v>
      </c>
      <c r="E243" s="483">
        <v>8</v>
      </c>
      <c r="F243" s="483">
        <v>8</v>
      </c>
      <c r="G243" s="483">
        <v>8</v>
      </c>
      <c r="H243" s="711" t="s">
        <v>3423</v>
      </c>
      <c r="I243" s="269">
        <v>7000</v>
      </c>
      <c r="J243" s="269">
        <v>0</v>
      </c>
      <c r="K243" s="269">
        <v>0</v>
      </c>
      <c r="L243" s="269">
        <v>0</v>
      </c>
      <c r="M243" s="269">
        <v>0</v>
      </c>
      <c r="N243" s="712">
        <f t="shared" si="11"/>
        <v>7000</v>
      </c>
      <c r="O243" s="707"/>
    </row>
    <row r="244" spans="1:15" ht="15.75">
      <c r="B244" s="638"/>
      <c r="C244" s="710" t="s">
        <v>1506</v>
      </c>
      <c r="D244" s="654" t="s">
        <v>2251</v>
      </c>
      <c r="E244" s="483">
        <v>8</v>
      </c>
      <c r="F244" s="483">
        <v>8</v>
      </c>
      <c r="G244" s="483">
        <v>8</v>
      </c>
      <c r="H244" s="711" t="s">
        <v>3424</v>
      </c>
      <c r="I244" s="269">
        <v>3000</v>
      </c>
      <c r="J244" s="269">
        <v>0</v>
      </c>
      <c r="K244" s="269">
        <v>0</v>
      </c>
      <c r="L244" s="269">
        <v>0</v>
      </c>
      <c r="M244" s="269">
        <v>0</v>
      </c>
      <c r="N244" s="712">
        <f t="shared" ref="N244" si="16">SUM(I244:M244)</f>
        <v>3000</v>
      </c>
      <c r="O244" s="707">
        <v>10000</v>
      </c>
    </row>
    <row r="245" spans="1:15" ht="15.75">
      <c r="B245" s="638"/>
      <c r="C245" s="512" t="s">
        <v>1506</v>
      </c>
      <c r="D245" s="429" t="s">
        <v>2251</v>
      </c>
      <c r="E245" s="483">
        <v>8</v>
      </c>
      <c r="F245" s="483">
        <v>8</v>
      </c>
      <c r="G245" s="483">
        <v>8</v>
      </c>
      <c r="H245" s="430" t="s">
        <v>161</v>
      </c>
      <c r="I245" s="431">
        <v>7000</v>
      </c>
      <c r="J245" s="431">
        <v>0</v>
      </c>
      <c r="K245" s="431">
        <v>0</v>
      </c>
      <c r="L245" s="431">
        <v>0</v>
      </c>
      <c r="M245" s="431">
        <v>0</v>
      </c>
      <c r="N245" s="422">
        <f t="shared" si="11"/>
        <v>7000</v>
      </c>
      <c r="O245" s="431"/>
    </row>
    <row r="246" spans="1:15" ht="15.75">
      <c r="B246" s="638"/>
      <c r="C246" s="512" t="s">
        <v>1506</v>
      </c>
      <c r="D246" s="429" t="s">
        <v>2251</v>
      </c>
      <c r="E246" s="483">
        <v>8</v>
      </c>
      <c r="F246" s="483">
        <v>8</v>
      </c>
      <c r="G246" s="483">
        <v>8</v>
      </c>
      <c r="H246" s="430" t="s">
        <v>144</v>
      </c>
      <c r="I246" s="422">
        <v>5000</v>
      </c>
      <c r="J246" s="431">
        <v>0</v>
      </c>
      <c r="K246" s="431">
        <v>0</v>
      </c>
      <c r="L246" s="431">
        <v>0</v>
      </c>
      <c r="M246" s="431">
        <v>0</v>
      </c>
      <c r="N246" s="647">
        <f t="shared" si="11"/>
        <v>5000</v>
      </c>
      <c r="O246" s="431"/>
    </row>
    <row r="247" spans="1:15" ht="15.75">
      <c r="B247" s="638"/>
      <c r="C247" s="512" t="s">
        <v>1506</v>
      </c>
      <c r="D247" s="429" t="s">
        <v>2251</v>
      </c>
      <c r="E247" s="483">
        <v>8</v>
      </c>
      <c r="F247" s="483">
        <v>8</v>
      </c>
      <c r="G247" s="483">
        <v>8</v>
      </c>
      <c r="H247" s="430" t="s">
        <v>57</v>
      </c>
      <c r="I247" s="422">
        <v>4159.8999999999996</v>
      </c>
      <c r="J247" s="431">
        <v>2058.7399999999998</v>
      </c>
      <c r="K247" s="431">
        <v>0</v>
      </c>
      <c r="L247" s="431">
        <v>540</v>
      </c>
      <c r="M247" s="431">
        <v>241.36</v>
      </c>
      <c r="N247" s="647">
        <f>SUM(I247:M247)</f>
        <v>6999.9999999999991</v>
      </c>
      <c r="O247" s="431"/>
    </row>
    <row r="248" spans="1:15" ht="15.75">
      <c r="B248" s="639"/>
      <c r="C248" s="512" t="s">
        <v>1763</v>
      </c>
      <c r="D248" s="429" t="s">
        <v>2251</v>
      </c>
      <c r="E248" s="483">
        <v>7.5</v>
      </c>
      <c r="F248" s="483">
        <v>7.5</v>
      </c>
      <c r="G248" s="483">
        <v>7.5</v>
      </c>
      <c r="H248" s="430" t="s">
        <v>1812</v>
      </c>
      <c r="I248" s="422">
        <v>6271</v>
      </c>
      <c r="J248" s="348">
        <v>175</v>
      </c>
      <c r="K248" s="431">
        <v>0</v>
      </c>
      <c r="L248" s="431">
        <v>394</v>
      </c>
      <c r="M248" s="431">
        <v>150</v>
      </c>
      <c r="N248" s="647">
        <f t="shared" si="11"/>
        <v>6990</v>
      </c>
      <c r="O248" s="431"/>
    </row>
    <row r="249" spans="1:15" ht="15.75">
      <c r="B249" s="639"/>
      <c r="C249" s="635" t="s">
        <v>1763</v>
      </c>
      <c r="D249" s="429" t="s">
        <v>2251</v>
      </c>
      <c r="E249" s="483">
        <v>7.5</v>
      </c>
      <c r="F249" s="483">
        <v>8</v>
      </c>
      <c r="G249" s="483">
        <v>8</v>
      </c>
      <c r="H249" s="167" t="s">
        <v>1814</v>
      </c>
      <c r="I249" s="153">
        <v>3740</v>
      </c>
      <c r="J249" s="431">
        <v>100</v>
      </c>
      <c r="K249" s="431">
        <v>150</v>
      </c>
      <c r="L249" s="431">
        <v>1000</v>
      </c>
      <c r="M249" s="431">
        <v>0</v>
      </c>
      <c r="N249" s="153">
        <f>+SUM(I249:M249)</f>
        <v>4990</v>
      </c>
      <c r="O249" s="431"/>
    </row>
    <row r="250" spans="1:15" ht="15.75">
      <c r="B250" s="639"/>
      <c r="C250" s="512" t="s">
        <v>1763</v>
      </c>
      <c r="D250" s="429" t="s">
        <v>2251</v>
      </c>
      <c r="E250" s="483">
        <v>7.5</v>
      </c>
      <c r="F250" s="483">
        <v>8</v>
      </c>
      <c r="G250" s="483">
        <v>8</v>
      </c>
      <c r="H250" s="412" t="s">
        <v>2946</v>
      </c>
      <c r="I250" s="422">
        <v>4590</v>
      </c>
      <c r="J250" s="431">
        <v>100</v>
      </c>
      <c r="K250" s="431">
        <v>0</v>
      </c>
      <c r="L250" s="431">
        <v>0</v>
      </c>
      <c r="M250" s="431">
        <v>300</v>
      </c>
      <c r="N250" s="647">
        <f t="shared" ref="N250:N287" si="17">SUM(I250:M250)</f>
        <v>4990</v>
      </c>
      <c r="O250" s="431"/>
    </row>
    <row r="251" spans="1:15" ht="15.75">
      <c r="B251" s="639"/>
      <c r="C251" s="512" t="s">
        <v>1763</v>
      </c>
      <c r="D251" s="429" t="s">
        <v>2251</v>
      </c>
      <c r="E251" s="483">
        <v>8</v>
      </c>
      <c r="F251" s="483">
        <v>8</v>
      </c>
      <c r="G251" s="483">
        <v>8</v>
      </c>
      <c r="H251" s="430" t="s">
        <v>2947</v>
      </c>
      <c r="I251" s="422">
        <v>6091</v>
      </c>
      <c r="J251" s="431">
        <v>175</v>
      </c>
      <c r="K251" s="431">
        <v>0</v>
      </c>
      <c r="L251" s="431">
        <v>574</v>
      </c>
      <c r="M251" s="431">
        <v>150</v>
      </c>
      <c r="N251" s="647">
        <f>SUM(I251:M251)</f>
        <v>6990</v>
      </c>
      <c r="O251" s="431"/>
    </row>
    <row r="252" spans="1:15" ht="15.75">
      <c r="B252" s="639"/>
      <c r="C252" s="635" t="s">
        <v>1763</v>
      </c>
      <c r="D252" s="429" t="s">
        <v>2251</v>
      </c>
      <c r="E252" s="483">
        <v>7.5</v>
      </c>
      <c r="F252" s="483">
        <v>8</v>
      </c>
      <c r="G252" s="483">
        <v>8</v>
      </c>
      <c r="H252" s="167" t="s">
        <v>1799</v>
      </c>
      <c r="I252" s="153">
        <v>4500</v>
      </c>
      <c r="J252" s="431">
        <v>105</v>
      </c>
      <c r="K252" s="431">
        <v>150</v>
      </c>
      <c r="L252" s="431">
        <v>195</v>
      </c>
      <c r="M252" s="431">
        <v>0</v>
      </c>
      <c r="N252" s="153">
        <f t="shared" si="17"/>
        <v>4950</v>
      </c>
      <c r="O252" s="431"/>
    </row>
    <row r="253" spans="1:15" ht="15.75">
      <c r="A253" s="158" t="s">
        <v>1213</v>
      </c>
      <c r="B253" s="639"/>
      <c r="C253" s="512" t="s">
        <v>1763</v>
      </c>
      <c r="D253" s="429" t="s">
        <v>2251</v>
      </c>
      <c r="E253" s="483">
        <v>7.5</v>
      </c>
      <c r="F253" s="483">
        <v>8</v>
      </c>
      <c r="G253" s="483">
        <v>8</v>
      </c>
      <c r="H253" s="430" t="s">
        <v>1811</v>
      </c>
      <c r="I253" s="422">
        <v>6121</v>
      </c>
      <c r="J253" s="431">
        <v>175</v>
      </c>
      <c r="K253" s="431">
        <v>0</v>
      </c>
      <c r="L253" s="431">
        <v>544</v>
      </c>
      <c r="M253" s="431">
        <v>150</v>
      </c>
      <c r="N253" s="647">
        <f t="shared" si="17"/>
        <v>6990</v>
      </c>
      <c r="O253" s="431"/>
    </row>
    <row r="254" spans="1:15" ht="15.75">
      <c r="B254" s="639"/>
      <c r="C254" s="635" t="s">
        <v>1763</v>
      </c>
      <c r="D254" s="429" t="s">
        <v>2251</v>
      </c>
      <c r="E254" s="483">
        <v>7.5</v>
      </c>
      <c r="F254" s="483">
        <v>8</v>
      </c>
      <c r="G254" s="483">
        <v>8</v>
      </c>
      <c r="H254" s="430" t="s">
        <v>9</v>
      </c>
      <c r="I254" s="422">
        <v>6465</v>
      </c>
      <c r="J254" s="431">
        <v>275</v>
      </c>
      <c r="K254" s="431">
        <v>50</v>
      </c>
      <c r="L254" s="431">
        <v>200</v>
      </c>
      <c r="M254" s="431">
        <v>0</v>
      </c>
      <c r="N254" s="647">
        <f t="shared" si="17"/>
        <v>6990</v>
      </c>
      <c r="O254" s="431"/>
    </row>
    <row r="255" spans="1:15" ht="15.75">
      <c r="B255" s="638"/>
      <c r="C255" s="512" t="s">
        <v>1763</v>
      </c>
      <c r="D255" s="429" t="s">
        <v>2251</v>
      </c>
      <c r="E255" s="483">
        <v>8</v>
      </c>
      <c r="F255" s="483">
        <v>8</v>
      </c>
      <c r="G255" s="483">
        <v>8</v>
      </c>
      <c r="H255" s="430" t="s">
        <v>2894</v>
      </c>
      <c r="I255" s="422">
        <v>4215</v>
      </c>
      <c r="J255" s="431">
        <v>0</v>
      </c>
      <c r="K255" s="431">
        <v>0</v>
      </c>
      <c r="L255" s="431">
        <v>500</v>
      </c>
      <c r="M255" s="431">
        <v>275</v>
      </c>
      <c r="N255" s="647">
        <f t="shared" si="17"/>
        <v>4990</v>
      </c>
      <c r="O255" s="431"/>
    </row>
    <row r="256" spans="1:15" ht="15.75">
      <c r="B256" s="639"/>
      <c r="C256" s="512" t="s">
        <v>1763</v>
      </c>
      <c r="D256" s="429" t="s">
        <v>2251</v>
      </c>
      <c r="E256" s="483">
        <v>7.5</v>
      </c>
      <c r="F256" s="483">
        <v>7.5</v>
      </c>
      <c r="G256" s="483">
        <v>7.5</v>
      </c>
      <c r="H256" s="430" t="s">
        <v>3018</v>
      </c>
      <c r="I256" s="422">
        <v>6465</v>
      </c>
      <c r="J256" s="431">
        <v>275</v>
      </c>
      <c r="K256" s="431">
        <v>50</v>
      </c>
      <c r="L256" s="431">
        <v>200</v>
      </c>
      <c r="M256" s="431">
        <v>0</v>
      </c>
      <c r="N256" s="647">
        <f>SUM(I256:M256)</f>
        <v>6990</v>
      </c>
      <c r="O256" s="431"/>
    </row>
    <row r="257" spans="2:15" ht="15.75">
      <c r="B257" s="693">
        <v>44596</v>
      </c>
      <c r="C257" s="512" t="s">
        <v>47</v>
      </c>
      <c r="D257" s="429" t="s">
        <v>2251</v>
      </c>
      <c r="E257" s="483">
        <v>6</v>
      </c>
      <c r="F257" s="483">
        <v>6</v>
      </c>
      <c r="G257" s="483">
        <v>6</v>
      </c>
      <c r="H257" s="430" t="s">
        <v>48</v>
      </c>
      <c r="I257" s="422">
        <v>3600</v>
      </c>
      <c r="J257" s="431">
        <v>0</v>
      </c>
      <c r="K257" s="431">
        <v>0</v>
      </c>
      <c r="L257" s="431">
        <v>95</v>
      </c>
      <c r="M257" s="431">
        <v>132</v>
      </c>
      <c r="N257" s="647">
        <f t="shared" si="17"/>
        <v>3827</v>
      </c>
      <c r="O257" s="431"/>
    </row>
    <row r="258" spans="2:15" ht="15.75">
      <c r="B258" s="693">
        <v>44596</v>
      </c>
      <c r="C258" s="512" t="s">
        <v>3437</v>
      </c>
      <c r="D258" s="429" t="s">
        <v>2251</v>
      </c>
      <c r="E258" s="483">
        <v>9</v>
      </c>
      <c r="F258" s="483">
        <v>9</v>
      </c>
      <c r="G258" s="483">
        <v>9</v>
      </c>
      <c r="H258" s="430" t="s">
        <v>3438</v>
      </c>
      <c r="I258" s="422">
        <v>3995</v>
      </c>
      <c r="J258" s="431">
        <v>0</v>
      </c>
      <c r="K258" s="431">
        <v>0</v>
      </c>
      <c r="L258" s="431">
        <v>0</v>
      </c>
      <c r="M258" s="431">
        <v>45</v>
      </c>
      <c r="N258" s="647">
        <f t="shared" ref="N258" si="18">SUM(I258:M258)</f>
        <v>4040</v>
      </c>
      <c r="O258" s="431"/>
    </row>
    <row r="259" spans="2:15" ht="15.75">
      <c r="B259" s="639"/>
      <c r="C259" s="512" t="s">
        <v>3375</v>
      </c>
      <c r="D259" s="429" t="s">
        <v>2251</v>
      </c>
      <c r="E259" s="483">
        <v>9</v>
      </c>
      <c r="F259" s="483">
        <v>9</v>
      </c>
      <c r="G259" s="483">
        <v>9</v>
      </c>
      <c r="H259" s="430" t="s">
        <v>3376</v>
      </c>
      <c r="I259" s="422">
        <v>4735</v>
      </c>
      <c r="J259" s="431">
        <v>55</v>
      </c>
      <c r="K259" s="431">
        <v>0</v>
      </c>
      <c r="L259" s="431">
        <v>0</v>
      </c>
      <c r="M259" s="431">
        <v>45</v>
      </c>
      <c r="N259" s="647">
        <f t="shared" si="17"/>
        <v>4835</v>
      </c>
      <c r="O259" s="431"/>
    </row>
    <row r="260" spans="2:15" ht="15.75">
      <c r="B260" s="638"/>
      <c r="C260" s="512" t="s">
        <v>2222</v>
      </c>
      <c r="D260" s="429" t="s">
        <v>2251</v>
      </c>
      <c r="E260" s="483">
        <v>8</v>
      </c>
      <c r="F260" s="483">
        <v>8</v>
      </c>
      <c r="G260" s="483">
        <v>8</v>
      </c>
      <c r="H260" s="430" t="s">
        <v>2902</v>
      </c>
      <c r="I260" s="422">
        <v>4197</v>
      </c>
      <c r="J260" s="431">
        <v>300</v>
      </c>
      <c r="K260" s="431">
        <v>0</v>
      </c>
      <c r="L260" s="431">
        <v>0</v>
      </c>
      <c r="M260" s="431">
        <v>0</v>
      </c>
      <c r="N260" s="647">
        <f t="shared" si="17"/>
        <v>4497</v>
      </c>
      <c r="O260" s="431"/>
    </row>
    <row r="261" spans="2:15" ht="15.75">
      <c r="B261" s="639"/>
      <c r="C261" s="512" t="s">
        <v>2222</v>
      </c>
      <c r="D261" s="429" t="s">
        <v>2251</v>
      </c>
      <c r="E261" s="483">
        <v>8</v>
      </c>
      <c r="F261" s="483">
        <v>8</v>
      </c>
      <c r="G261" s="483">
        <v>8</v>
      </c>
      <c r="H261" s="430" t="s">
        <v>2953</v>
      </c>
      <c r="I261" s="422">
        <v>4999</v>
      </c>
      <c r="J261" s="431">
        <v>350.65</v>
      </c>
      <c r="K261" s="431">
        <v>0</v>
      </c>
      <c r="L261" s="431">
        <v>0</v>
      </c>
      <c r="M261" s="431">
        <v>0</v>
      </c>
      <c r="N261" s="647">
        <f t="shared" ref="N261:N266" si="19">SUM(I261:M261)</f>
        <v>5349.65</v>
      </c>
      <c r="O261" s="431"/>
    </row>
    <row r="262" spans="2:15" ht="15.75">
      <c r="B262" s="639"/>
      <c r="C262" s="512" t="s">
        <v>2222</v>
      </c>
      <c r="D262" s="429" t="s">
        <v>2251</v>
      </c>
      <c r="E262" s="483">
        <v>8</v>
      </c>
      <c r="F262" s="483">
        <v>8</v>
      </c>
      <c r="G262" s="483">
        <v>8</v>
      </c>
      <c r="H262" s="430" t="s">
        <v>2948</v>
      </c>
      <c r="I262" s="422">
        <v>4597</v>
      </c>
      <c r="J262" s="431">
        <v>433</v>
      </c>
      <c r="K262" s="431">
        <v>0</v>
      </c>
      <c r="L262" s="431">
        <v>385</v>
      </c>
      <c r="M262" s="431">
        <v>185</v>
      </c>
      <c r="N262" s="647">
        <f t="shared" si="19"/>
        <v>5600</v>
      </c>
      <c r="O262" s="431"/>
    </row>
    <row r="263" spans="2:15" ht="15.75">
      <c r="B263" s="639"/>
      <c r="C263" s="512" t="s">
        <v>2222</v>
      </c>
      <c r="D263" s="429" t="s">
        <v>2251</v>
      </c>
      <c r="E263" s="483">
        <v>8</v>
      </c>
      <c r="F263" s="483">
        <v>8</v>
      </c>
      <c r="G263" s="483">
        <v>8</v>
      </c>
      <c r="H263" s="430" t="s">
        <v>2949</v>
      </c>
      <c r="I263" s="422">
        <v>3727</v>
      </c>
      <c r="J263" s="431">
        <v>1700</v>
      </c>
      <c r="K263" s="431">
        <v>0</v>
      </c>
      <c r="L263" s="431">
        <v>0</v>
      </c>
      <c r="M263" s="431">
        <v>0</v>
      </c>
      <c r="N263" s="647">
        <f t="shared" si="19"/>
        <v>5427</v>
      </c>
      <c r="O263" s="431"/>
    </row>
    <row r="264" spans="2:15" ht="15.75">
      <c r="B264" s="639"/>
      <c r="C264" s="512" t="s">
        <v>2222</v>
      </c>
      <c r="D264" s="429" t="s">
        <v>2251</v>
      </c>
      <c r="E264" s="483">
        <v>12</v>
      </c>
      <c r="F264" s="483">
        <v>12</v>
      </c>
      <c r="G264" s="483">
        <v>12</v>
      </c>
      <c r="H264" s="430" t="s">
        <v>3385</v>
      </c>
      <c r="I264" s="422">
        <v>1999</v>
      </c>
      <c r="J264" s="431">
        <v>139.9</v>
      </c>
      <c r="K264" s="431">
        <v>0</v>
      </c>
      <c r="L264" s="431">
        <v>0</v>
      </c>
      <c r="M264" s="431">
        <v>0</v>
      </c>
      <c r="N264" s="647">
        <f t="shared" si="19"/>
        <v>2138.9</v>
      </c>
      <c r="O264" s="431"/>
    </row>
    <row r="265" spans="2:15" ht="15.75">
      <c r="B265" s="639"/>
      <c r="C265" s="512" t="s">
        <v>2222</v>
      </c>
      <c r="D265" s="429" t="s">
        <v>2251</v>
      </c>
      <c r="E265" s="483">
        <v>12</v>
      </c>
      <c r="F265" s="483">
        <v>12</v>
      </c>
      <c r="G265" s="483">
        <v>12</v>
      </c>
      <c r="H265" s="430" t="s">
        <v>830</v>
      </c>
      <c r="I265" s="422">
        <v>1699</v>
      </c>
      <c r="J265" s="431">
        <v>150.94999999999999</v>
      </c>
      <c r="K265" s="431">
        <v>0</v>
      </c>
      <c r="L265" s="431">
        <v>0</v>
      </c>
      <c r="M265" s="431">
        <v>0</v>
      </c>
      <c r="N265" s="647">
        <f t="shared" si="19"/>
        <v>1849.95</v>
      </c>
      <c r="O265" s="431"/>
    </row>
    <row r="266" spans="2:15" ht="15.75">
      <c r="B266" s="639"/>
      <c r="C266" s="512" t="s">
        <v>2222</v>
      </c>
      <c r="D266" s="429" t="s">
        <v>2251</v>
      </c>
      <c r="E266" s="483">
        <v>12</v>
      </c>
      <c r="F266" s="483">
        <v>12</v>
      </c>
      <c r="G266" s="483">
        <v>12</v>
      </c>
      <c r="H266" s="430" t="s">
        <v>3384</v>
      </c>
      <c r="I266" s="422">
        <v>2199</v>
      </c>
      <c r="J266" s="431">
        <v>399.95</v>
      </c>
      <c r="K266" s="431">
        <v>0</v>
      </c>
      <c r="L266" s="431">
        <v>0</v>
      </c>
      <c r="M266" s="431">
        <v>0</v>
      </c>
      <c r="N266" s="647">
        <f t="shared" si="19"/>
        <v>2598.9499999999998</v>
      </c>
      <c r="O266" s="431"/>
    </row>
    <row r="267" spans="2:15" ht="15.75" customHeight="1">
      <c r="B267" s="639"/>
      <c r="C267" s="512" t="s">
        <v>1434</v>
      </c>
      <c r="D267" s="429" t="s">
        <v>2251</v>
      </c>
      <c r="E267" s="483">
        <v>9</v>
      </c>
      <c r="F267" s="483">
        <v>9</v>
      </c>
      <c r="G267" s="483">
        <v>9</v>
      </c>
      <c r="H267" s="430" t="s">
        <v>24</v>
      </c>
      <c r="I267" s="431">
        <v>875</v>
      </c>
      <c r="J267" s="431">
        <v>65</v>
      </c>
      <c r="K267" s="431">
        <v>100</v>
      </c>
      <c r="L267" s="431">
        <v>105</v>
      </c>
      <c r="M267" s="431">
        <v>540</v>
      </c>
      <c r="N267" s="647">
        <f t="shared" si="17"/>
        <v>1685</v>
      </c>
      <c r="O267" s="431"/>
    </row>
    <row r="268" spans="2:15" ht="15.75">
      <c r="B268" s="639"/>
      <c r="C268" s="512" t="s">
        <v>1434</v>
      </c>
      <c r="D268" s="429" t="s">
        <v>2251</v>
      </c>
      <c r="E268" s="483">
        <v>9</v>
      </c>
      <c r="F268" s="483">
        <v>9</v>
      </c>
      <c r="G268" s="483">
        <v>9</v>
      </c>
      <c r="H268" s="430" t="s">
        <v>2518</v>
      </c>
      <c r="I268" s="431">
        <v>4370</v>
      </c>
      <c r="J268" s="431">
        <v>185</v>
      </c>
      <c r="K268" s="431">
        <v>255</v>
      </c>
      <c r="L268" s="431">
        <v>471</v>
      </c>
      <c r="M268" s="431">
        <v>890</v>
      </c>
      <c r="N268" s="647">
        <f t="shared" si="17"/>
        <v>6171</v>
      </c>
      <c r="O268" s="431"/>
    </row>
    <row r="269" spans="2:15" ht="15.75">
      <c r="B269" s="639"/>
      <c r="C269" s="512" t="s">
        <v>1434</v>
      </c>
      <c r="D269" s="429" t="s">
        <v>2251</v>
      </c>
      <c r="E269" s="483">
        <v>9</v>
      </c>
      <c r="F269" s="483">
        <v>9</v>
      </c>
      <c r="G269" s="483">
        <v>9</v>
      </c>
      <c r="H269" s="430" t="s">
        <v>2213</v>
      </c>
      <c r="I269" s="431">
        <v>700</v>
      </c>
      <c r="J269" s="431">
        <v>24</v>
      </c>
      <c r="K269" s="431">
        <v>0</v>
      </c>
      <c r="L269" s="431">
        <v>0</v>
      </c>
      <c r="M269" s="431">
        <v>403</v>
      </c>
      <c r="N269" s="647">
        <f t="shared" si="17"/>
        <v>1127</v>
      </c>
      <c r="O269" s="431"/>
    </row>
    <row r="270" spans="2:15" ht="15.75">
      <c r="B270" s="639"/>
      <c r="C270" s="512" t="s">
        <v>2761</v>
      </c>
      <c r="D270" s="429" t="s">
        <v>2251</v>
      </c>
      <c r="E270" s="483"/>
      <c r="F270" s="483"/>
      <c r="G270" s="483"/>
      <c r="H270" s="430" t="s">
        <v>2213</v>
      </c>
      <c r="I270" s="431">
        <v>1400</v>
      </c>
      <c r="J270" s="431">
        <v>109.95</v>
      </c>
      <c r="K270" s="431">
        <v>0</v>
      </c>
      <c r="L270" s="431">
        <v>112</v>
      </c>
      <c r="M270" s="431">
        <v>430</v>
      </c>
      <c r="N270" s="647">
        <v>2051.9499999999998</v>
      </c>
      <c r="O270" s="431"/>
    </row>
    <row r="271" spans="2:15" ht="15.75">
      <c r="B271" s="639"/>
      <c r="C271" s="512" t="s">
        <v>2761</v>
      </c>
      <c r="D271" s="429" t="s">
        <v>2251</v>
      </c>
      <c r="E271" s="483"/>
      <c r="F271" s="483"/>
      <c r="G271" s="483"/>
      <c r="H271" s="430" t="s">
        <v>1711</v>
      </c>
      <c r="I271" s="431">
        <v>3000</v>
      </c>
      <c r="J271" s="431">
        <v>85.33</v>
      </c>
      <c r="K271" s="431">
        <v>0</v>
      </c>
      <c r="L271" s="431">
        <v>210</v>
      </c>
      <c r="M271" s="431">
        <v>125</v>
      </c>
      <c r="N271" s="647">
        <f>I271+J271+K271+L271+M271</f>
        <v>3420.33</v>
      </c>
      <c r="O271" s="431"/>
    </row>
    <row r="272" spans="2:15" ht="15.75">
      <c r="B272" s="639"/>
      <c r="C272" s="512" t="s">
        <v>2761</v>
      </c>
      <c r="D272" s="429" t="s">
        <v>2251</v>
      </c>
      <c r="E272" s="483"/>
      <c r="F272" s="483"/>
      <c r="G272" s="483"/>
      <c r="H272" s="430" t="s">
        <v>100</v>
      </c>
      <c r="I272" s="431">
        <v>5400</v>
      </c>
      <c r="J272" s="431">
        <v>244</v>
      </c>
      <c r="K272" s="431">
        <v>0</v>
      </c>
      <c r="L272" s="431">
        <v>509</v>
      </c>
      <c r="M272" s="431">
        <v>450</v>
      </c>
      <c r="N272" s="647">
        <f>I272+J272+K272+L272+M272</f>
        <v>6603</v>
      </c>
      <c r="O272" s="431"/>
    </row>
    <row r="273" spans="2:15" ht="15.75">
      <c r="B273" s="639"/>
      <c r="C273" s="512" t="s">
        <v>2761</v>
      </c>
      <c r="D273" s="429" t="s">
        <v>2251</v>
      </c>
      <c r="E273" s="483"/>
      <c r="F273" s="483"/>
      <c r="G273" s="483"/>
      <c r="H273" s="430" t="s">
        <v>2994</v>
      </c>
      <c r="I273" s="431">
        <v>4695.05</v>
      </c>
      <c r="J273" s="431">
        <v>79.95</v>
      </c>
      <c r="K273" s="431">
        <v>0</v>
      </c>
      <c r="L273" s="431">
        <v>100</v>
      </c>
      <c r="M273" s="431">
        <v>125</v>
      </c>
      <c r="N273" s="647">
        <f>I273+J273+K273+L273+M273</f>
        <v>5000</v>
      </c>
      <c r="O273" s="431"/>
    </row>
    <row r="274" spans="2:15" ht="15.75">
      <c r="B274" s="639"/>
      <c r="C274" s="512" t="s">
        <v>2761</v>
      </c>
      <c r="D274" s="429" t="s">
        <v>2251</v>
      </c>
      <c r="E274" s="483"/>
      <c r="F274" s="483"/>
      <c r="G274" s="483"/>
      <c r="H274" s="430" t="s">
        <v>2518</v>
      </c>
      <c r="I274" s="431">
        <v>6260</v>
      </c>
      <c r="J274" s="431">
        <v>115</v>
      </c>
      <c r="K274" s="431">
        <v>0</v>
      </c>
      <c r="L274" s="431">
        <v>210</v>
      </c>
      <c r="M274" s="431">
        <v>415</v>
      </c>
      <c r="N274" s="647">
        <f>SUM(I274:M274)</f>
        <v>7000</v>
      </c>
      <c r="O274" s="431"/>
    </row>
    <row r="275" spans="2:15" ht="15.75">
      <c r="B275" s="639"/>
      <c r="C275" s="512" t="s">
        <v>2761</v>
      </c>
      <c r="D275" s="429" t="s">
        <v>2251</v>
      </c>
      <c r="E275" s="483"/>
      <c r="F275" s="483"/>
      <c r="G275" s="483"/>
      <c r="H275" s="430" t="s">
        <v>2995</v>
      </c>
      <c r="I275" s="431">
        <v>4514.05</v>
      </c>
      <c r="J275" s="431">
        <v>120.95</v>
      </c>
      <c r="K275" s="431">
        <v>0</v>
      </c>
      <c r="L275" s="431">
        <v>210</v>
      </c>
      <c r="M275" s="431">
        <v>155</v>
      </c>
      <c r="N275" s="647">
        <f>I275+J275+K275+L275+M275</f>
        <v>5000</v>
      </c>
      <c r="O275" s="431"/>
    </row>
    <row r="276" spans="2:15" ht="15.75">
      <c r="B276" s="639"/>
      <c r="C276" s="512" t="s">
        <v>2761</v>
      </c>
      <c r="D276" s="429" t="s">
        <v>2251</v>
      </c>
      <c r="E276" s="483"/>
      <c r="F276" s="483"/>
      <c r="G276" s="483"/>
      <c r="H276" s="430" t="s">
        <v>24</v>
      </c>
      <c r="I276" s="431">
        <v>2500</v>
      </c>
      <c r="J276" s="431">
        <v>175</v>
      </c>
      <c r="K276" s="431">
        <v>0</v>
      </c>
      <c r="L276" s="431">
        <v>210</v>
      </c>
      <c r="M276" s="431">
        <v>550</v>
      </c>
      <c r="N276" s="647">
        <f>SUM(I276:M276)</f>
        <v>3435</v>
      </c>
      <c r="O276" s="431"/>
    </row>
    <row r="277" spans="2:15" ht="15.75">
      <c r="B277" s="693">
        <v>44596</v>
      </c>
      <c r="C277" s="512" t="s">
        <v>3442</v>
      </c>
      <c r="D277" s="429" t="s">
        <v>2251</v>
      </c>
      <c r="E277" s="483">
        <v>9</v>
      </c>
      <c r="F277" s="483">
        <v>9</v>
      </c>
      <c r="G277" s="483">
        <v>9</v>
      </c>
      <c r="H277" s="430" t="s">
        <v>3443</v>
      </c>
      <c r="I277" s="431">
        <v>4000</v>
      </c>
      <c r="J277" s="431">
        <v>0</v>
      </c>
      <c r="K277" s="431">
        <v>0</v>
      </c>
      <c r="L277" s="431">
        <v>0</v>
      </c>
      <c r="M277" s="431">
        <v>0</v>
      </c>
      <c r="N277" s="647">
        <f t="shared" ref="N277" si="20">SUM(I277:M277)</f>
        <v>4000</v>
      </c>
      <c r="O277" s="431"/>
    </row>
    <row r="278" spans="2:15" ht="15.75">
      <c r="B278" s="639"/>
      <c r="C278" s="512" t="s">
        <v>2863</v>
      </c>
      <c r="D278" s="429" t="s">
        <v>2251</v>
      </c>
      <c r="E278" s="483"/>
      <c r="F278" s="483"/>
      <c r="G278" s="483"/>
      <c r="H278" s="430" t="s">
        <v>108</v>
      </c>
      <c r="I278" s="431">
        <v>3500</v>
      </c>
      <c r="J278" s="431">
        <v>0</v>
      </c>
      <c r="K278" s="431">
        <v>0</v>
      </c>
      <c r="L278" s="431">
        <v>0</v>
      </c>
      <c r="M278" s="431">
        <v>28.9</v>
      </c>
      <c r="N278" s="647">
        <f t="shared" si="17"/>
        <v>3528.9</v>
      </c>
      <c r="O278" s="431"/>
    </row>
    <row r="279" spans="2:15" ht="15.75">
      <c r="B279" s="639"/>
      <c r="C279" s="512" t="s">
        <v>2863</v>
      </c>
      <c r="D279" s="429" t="s">
        <v>2251</v>
      </c>
      <c r="E279" s="483"/>
      <c r="F279" s="483"/>
      <c r="G279" s="483"/>
      <c r="H279" s="430" t="s">
        <v>3143</v>
      </c>
      <c r="I279" s="431">
        <v>7000</v>
      </c>
      <c r="J279" s="431">
        <v>0</v>
      </c>
      <c r="K279" s="431">
        <v>0</v>
      </c>
      <c r="L279" s="431">
        <v>0</v>
      </c>
      <c r="M279" s="431">
        <v>0</v>
      </c>
      <c r="N279" s="647">
        <f>SUM(I279:M279)</f>
        <v>7000</v>
      </c>
      <c r="O279" s="431"/>
    </row>
    <row r="280" spans="2:15" ht="15.75">
      <c r="B280" s="639"/>
      <c r="C280" s="512" t="s">
        <v>158</v>
      </c>
      <c r="D280" s="429" t="s">
        <v>2251</v>
      </c>
      <c r="E280" s="345"/>
      <c r="F280" s="345"/>
      <c r="G280" s="345"/>
      <c r="H280" s="430" t="s">
        <v>2518</v>
      </c>
      <c r="I280" s="431">
        <v>2811</v>
      </c>
      <c r="J280" s="431">
        <v>200</v>
      </c>
      <c r="K280" s="431">
        <v>25</v>
      </c>
      <c r="L280" s="431">
        <v>0</v>
      </c>
      <c r="M280" s="431">
        <v>464</v>
      </c>
      <c r="N280" s="422">
        <f t="shared" si="17"/>
        <v>3500</v>
      </c>
      <c r="O280" s="431"/>
    </row>
    <row r="281" spans="2:15" ht="15.75">
      <c r="B281" s="639"/>
      <c r="C281" s="512" t="s">
        <v>158</v>
      </c>
      <c r="D281" s="429" t="s">
        <v>2251</v>
      </c>
      <c r="E281" s="345"/>
      <c r="F281" s="345"/>
      <c r="G281" s="345"/>
      <c r="H281" s="430" t="s">
        <v>108</v>
      </c>
      <c r="I281" s="431">
        <v>4160</v>
      </c>
      <c r="J281" s="431">
        <v>350</v>
      </c>
      <c r="K281" s="431">
        <v>25</v>
      </c>
      <c r="L281" s="431">
        <v>0</v>
      </c>
      <c r="M281" s="431">
        <v>400</v>
      </c>
      <c r="N281" s="422">
        <f t="shared" si="17"/>
        <v>4935</v>
      </c>
      <c r="O281" s="431"/>
    </row>
    <row r="282" spans="2:15" ht="15.75">
      <c r="B282" s="639"/>
      <c r="C282" s="512" t="s">
        <v>158</v>
      </c>
      <c r="D282" s="429" t="s">
        <v>2251</v>
      </c>
      <c r="E282" s="345"/>
      <c r="F282" s="345"/>
      <c r="G282" s="345"/>
      <c r="H282" s="430" t="s">
        <v>2470</v>
      </c>
      <c r="I282" s="431">
        <v>625</v>
      </c>
      <c r="J282" s="431">
        <v>60</v>
      </c>
      <c r="K282" s="431">
        <v>0</v>
      </c>
      <c r="L282" s="431">
        <v>25</v>
      </c>
      <c r="M282" s="431">
        <v>371</v>
      </c>
      <c r="N282" s="422">
        <f t="shared" si="17"/>
        <v>1081</v>
      </c>
      <c r="O282" s="431"/>
    </row>
    <row r="283" spans="2:15" ht="15.75">
      <c r="B283" s="639"/>
      <c r="C283" s="512" t="s">
        <v>3393</v>
      </c>
      <c r="D283" s="429" t="s">
        <v>2251</v>
      </c>
      <c r="E283" s="345">
        <v>9</v>
      </c>
      <c r="F283" s="345">
        <v>9</v>
      </c>
      <c r="G283" s="345">
        <v>9</v>
      </c>
      <c r="H283" s="430" t="s">
        <v>830</v>
      </c>
      <c r="I283" s="431">
        <v>2500</v>
      </c>
      <c r="J283" s="431">
        <v>84.99</v>
      </c>
      <c r="K283" s="431">
        <v>0</v>
      </c>
      <c r="L283" s="431">
        <v>112</v>
      </c>
      <c r="M283" s="431">
        <v>810</v>
      </c>
      <c r="N283" s="422">
        <f t="shared" si="17"/>
        <v>3506.99</v>
      </c>
      <c r="O283" s="431"/>
    </row>
    <row r="284" spans="2:15" ht="15.75">
      <c r="B284" s="639"/>
      <c r="C284" s="310" t="s">
        <v>2703</v>
      </c>
      <c r="D284" s="429" t="s">
        <v>2251</v>
      </c>
      <c r="E284" s="482"/>
      <c r="F284" s="482"/>
      <c r="G284" s="482"/>
      <c r="H284" s="161" t="s">
        <v>1891</v>
      </c>
      <c r="I284" s="130">
        <v>2900</v>
      </c>
      <c r="J284" s="130">
        <v>50</v>
      </c>
      <c r="K284" s="130">
        <v>0</v>
      </c>
      <c r="L284" s="130">
        <v>170</v>
      </c>
      <c r="M284" s="130">
        <v>150</v>
      </c>
      <c r="N284" s="646">
        <f t="shared" si="17"/>
        <v>3270</v>
      </c>
      <c r="O284" s="431"/>
    </row>
    <row r="285" spans="2:15" ht="15.75">
      <c r="B285" s="639"/>
      <c r="C285" s="310" t="s">
        <v>2703</v>
      </c>
      <c r="D285" s="429" t="s">
        <v>2251</v>
      </c>
      <c r="E285" s="482"/>
      <c r="F285" s="482"/>
      <c r="G285" s="482"/>
      <c r="H285" s="430" t="s">
        <v>2999</v>
      </c>
      <c r="I285" s="130">
        <v>1800</v>
      </c>
      <c r="J285" s="130">
        <v>160</v>
      </c>
      <c r="K285" s="130">
        <v>0</v>
      </c>
      <c r="L285" s="130">
        <v>0</v>
      </c>
      <c r="M285" s="130">
        <v>400</v>
      </c>
      <c r="N285" s="646">
        <f t="shared" si="17"/>
        <v>2360</v>
      </c>
      <c r="O285" s="431"/>
    </row>
    <row r="286" spans="2:15" ht="15.75">
      <c r="B286" s="639"/>
      <c r="C286" s="310" t="s">
        <v>2703</v>
      </c>
      <c r="D286" s="429" t="s">
        <v>2251</v>
      </c>
      <c r="E286" s="482"/>
      <c r="F286" s="482"/>
      <c r="G286" s="482"/>
      <c r="H286" s="161" t="s">
        <v>119</v>
      </c>
      <c r="I286" s="130">
        <v>4500</v>
      </c>
      <c r="J286" s="130">
        <v>160</v>
      </c>
      <c r="K286" s="130">
        <v>0</v>
      </c>
      <c r="L286" s="130">
        <v>170</v>
      </c>
      <c r="M286" s="130">
        <v>130</v>
      </c>
      <c r="N286" s="646">
        <f t="shared" si="17"/>
        <v>4960</v>
      </c>
      <c r="O286" s="431"/>
    </row>
    <row r="287" spans="2:15" ht="15.75">
      <c r="B287" s="639"/>
      <c r="C287" s="310" t="s">
        <v>2703</v>
      </c>
      <c r="D287" s="429" t="s">
        <v>2251</v>
      </c>
      <c r="E287" s="482"/>
      <c r="F287" s="482"/>
      <c r="G287" s="482"/>
      <c r="H287" s="161" t="s">
        <v>24</v>
      </c>
      <c r="I287" s="130">
        <v>1800</v>
      </c>
      <c r="J287" s="130">
        <v>70</v>
      </c>
      <c r="K287" s="130">
        <v>0</v>
      </c>
      <c r="L287" s="130">
        <v>170</v>
      </c>
      <c r="M287" s="130">
        <v>170</v>
      </c>
      <c r="N287" s="646">
        <f t="shared" si="17"/>
        <v>2210</v>
      </c>
      <c r="O287" s="431"/>
    </row>
    <row r="288" spans="2:15" ht="15.75">
      <c r="B288" s="639"/>
      <c r="C288" s="310" t="s">
        <v>3031</v>
      </c>
      <c r="D288" s="429" t="s">
        <v>2251</v>
      </c>
      <c r="E288" s="482">
        <v>8</v>
      </c>
      <c r="F288" s="482">
        <v>8</v>
      </c>
      <c r="G288" s="482">
        <v>8</v>
      </c>
      <c r="H288" s="161" t="s">
        <v>3024</v>
      </c>
      <c r="I288" s="130">
        <v>2400</v>
      </c>
      <c r="J288" s="130">
        <v>480</v>
      </c>
      <c r="K288" s="130">
        <v>25</v>
      </c>
      <c r="L288" s="130">
        <v>150</v>
      </c>
      <c r="M288" s="130">
        <v>900</v>
      </c>
      <c r="N288" s="646">
        <f>SUM(I288:M288)</f>
        <v>3955</v>
      </c>
      <c r="O288" s="431"/>
    </row>
    <row r="289" spans="1:15" ht="15.75">
      <c r="B289" s="639"/>
      <c r="C289" s="310" t="s">
        <v>3032</v>
      </c>
      <c r="D289" s="429" t="s">
        <v>2251</v>
      </c>
      <c r="E289" s="482">
        <v>9</v>
      </c>
      <c r="F289" s="482">
        <v>9</v>
      </c>
      <c r="G289" s="482">
        <v>9</v>
      </c>
      <c r="H289" s="161" t="s">
        <v>3033</v>
      </c>
      <c r="I289" s="130">
        <v>4250</v>
      </c>
      <c r="J289" s="130">
        <v>155</v>
      </c>
      <c r="K289" s="130">
        <v>0</v>
      </c>
      <c r="L289" s="130">
        <v>595</v>
      </c>
      <c r="M289" s="130">
        <v>0</v>
      </c>
      <c r="N289" s="646">
        <f>SUM(I289:M289)</f>
        <v>5000</v>
      </c>
      <c r="O289" s="431"/>
    </row>
    <row r="290" spans="1:15" ht="15.75">
      <c r="B290" s="639"/>
      <c r="C290" s="310" t="s">
        <v>3137</v>
      </c>
      <c r="D290" s="429" t="s">
        <v>2251</v>
      </c>
      <c r="E290" s="482">
        <v>9</v>
      </c>
      <c r="F290" s="482">
        <v>9</v>
      </c>
      <c r="G290" s="482">
        <v>9</v>
      </c>
      <c r="H290" s="161" t="s">
        <v>1813</v>
      </c>
      <c r="I290" s="130">
        <v>1799</v>
      </c>
      <c r="J290" s="130">
        <v>0</v>
      </c>
      <c r="K290" s="130">
        <v>0</v>
      </c>
      <c r="L290" s="130">
        <v>405</v>
      </c>
      <c r="M290" s="130">
        <v>0</v>
      </c>
      <c r="N290" s="646">
        <f>SUM(I290:M290)</f>
        <v>2204</v>
      </c>
      <c r="O290" s="431"/>
    </row>
    <row r="291" spans="1:15" ht="15.75">
      <c r="B291" s="639"/>
      <c r="C291" s="310" t="s">
        <v>3137</v>
      </c>
      <c r="D291" s="429" t="s">
        <v>2251</v>
      </c>
      <c r="E291" s="482">
        <v>9</v>
      </c>
      <c r="F291" s="482">
        <v>9</v>
      </c>
      <c r="G291" s="482">
        <v>9</v>
      </c>
      <c r="H291" s="161" t="s">
        <v>3138</v>
      </c>
      <c r="I291" s="130">
        <v>2499</v>
      </c>
      <c r="J291" s="130">
        <v>0</v>
      </c>
      <c r="K291" s="130">
        <v>0</v>
      </c>
      <c r="L291" s="130">
        <v>0</v>
      </c>
      <c r="M291" s="130">
        <v>0</v>
      </c>
      <c r="N291" s="646">
        <f>SUM(I291:M291)</f>
        <v>2499</v>
      </c>
      <c r="O291" s="431"/>
    </row>
    <row r="292" spans="1:15" ht="15.4" hidden="1" customHeight="1">
      <c r="B292" s="639"/>
      <c r="C292" s="512" t="s">
        <v>67</v>
      </c>
      <c r="D292" s="417" t="s">
        <v>2859</v>
      </c>
      <c r="E292" s="482"/>
      <c r="F292" s="482"/>
      <c r="G292" s="483"/>
      <c r="H292" s="169" t="s">
        <v>2788</v>
      </c>
      <c r="I292" s="431">
        <v>4500</v>
      </c>
      <c r="J292" s="431">
        <v>135</v>
      </c>
      <c r="K292" s="431">
        <v>0</v>
      </c>
      <c r="L292" s="431">
        <v>75</v>
      </c>
      <c r="M292" s="431">
        <v>390</v>
      </c>
      <c r="N292" s="422">
        <f t="shared" ref="N292:N302" si="21">SUM(I292:M292)</f>
        <v>5100</v>
      </c>
      <c r="O292" s="431"/>
    </row>
    <row r="293" spans="1:15" ht="15.75" hidden="1">
      <c r="B293" s="639"/>
      <c r="C293" s="512" t="s">
        <v>67</v>
      </c>
      <c r="D293" s="417" t="s">
        <v>2859</v>
      </c>
      <c r="E293" s="482"/>
      <c r="F293" s="482"/>
      <c r="G293" s="483"/>
      <c r="H293" s="161" t="s">
        <v>3399</v>
      </c>
      <c r="I293" s="130">
        <v>5814</v>
      </c>
      <c r="J293" s="130">
        <v>150</v>
      </c>
      <c r="K293" s="130">
        <v>75</v>
      </c>
      <c r="L293" s="130">
        <v>330</v>
      </c>
      <c r="M293" s="130">
        <v>631</v>
      </c>
      <c r="N293" s="646">
        <f t="shared" si="21"/>
        <v>7000</v>
      </c>
      <c r="O293" s="431"/>
    </row>
    <row r="294" spans="1:15" ht="15.75" hidden="1">
      <c r="B294" s="639"/>
      <c r="C294" s="512" t="s">
        <v>67</v>
      </c>
      <c r="D294" s="417" t="s">
        <v>2859</v>
      </c>
      <c r="E294" s="482"/>
      <c r="F294" s="482"/>
      <c r="G294" s="483"/>
      <c r="H294" s="161" t="s">
        <v>53</v>
      </c>
      <c r="I294" s="130">
        <v>2938</v>
      </c>
      <c r="J294" s="130"/>
      <c r="K294" s="130"/>
      <c r="L294" s="130"/>
      <c r="M294" s="130"/>
      <c r="N294" s="646"/>
      <c r="O294" s="431"/>
    </row>
    <row r="295" spans="1:15" ht="15.75" hidden="1">
      <c r="B295" s="639"/>
      <c r="C295" s="512" t="s">
        <v>67</v>
      </c>
      <c r="D295" s="417" t="s">
        <v>2859</v>
      </c>
      <c r="E295" s="482"/>
      <c r="F295" s="482"/>
      <c r="G295" s="483"/>
      <c r="H295" s="430" t="s">
        <v>68</v>
      </c>
      <c r="I295" s="431">
        <v>3119</v>
      </c>
      <c r="J295" s="431">
        <v>186</v>
      </c>
      <c r="K295" s="431">
        <v>75</v>
      </c>
      <c r="L295" s="431">
        <v>105</v>
      </c>
      <c r="M295" s="431">
        <v>15</v>
      </c>
      <c r="N295" s="422">
        <f t="shared" si="21"/>
        <v>3500</v>
      </c>
      <c r="O295" s="431"/>
    </row>
    <row r="296" spans="1:15" ht="15.75" hidden="1">
      <c r="B296" s="639"/>
      <c r="C296" s="512" t="s">
        <v>67</v>
      </c>
      <c r="D296" s="417" t="s">
        <v>2859</v>
      </c>
      <c r="E296" s="482"/>
      <c r="F296" s="482"/>
      <c r="G296" s="483"/>
      <c r="H296" s="430" t="s">
        <v>2518</v>
      </c>
      <c r="I296" s="431">
        <v>1875</v>
      </c>
      <c r="J296" s="431">
        <v>40</v>
      </c>
      <c r="K296" s="431">
        <v>75</v>
      </c>
      <c r="L296" s="431">
        <v>187</v>
      </c>
      <c r="M296" s="431">
        <v>39</v>
      </c>
      <c r="N296" s="422">
        <f t="shared" si="21"/>
        <v>2216</v>
      </c>
      <c r="O296" s="431"/>
    </row>
    <row r="297" spans="1:15" ht="15.75" hidden="1">
      <c r="A297" s="158" t="s">
        <v>1213</v>
      </c>
      <c r="B297" s="639"/>
      <c r="C297" s="512" t="s">
        <v>67</v>
      </c>
      <c r="D297" s="417" t="s">
        <v>2859</v>
      </c>
      <c r="E297" s="482"/>
      <c r="F297" s="482"/>
      <c r="G297" s="483"/>
      <c r="H297" s="430" t="s">
        <v>9</v>
      </c>
      <c r="I297" s="431">
        <v>4015</v>
      </c>
      <c r="J297" s="431">
        <v>131</v>
      </c>
      <c r="K297" s="431">
        <v>75</v>
      </c>
      <c r="L297" s="431">
        <v>129</v>
      </c>
      <c r="M297" s="431">
        <v>255</v>
      </c>
      <c r="N297" s="422">
        <f t="shared" si="21"/>
        <v>4605</v>
      </c>
      <c r="O297" s="431"/>
    </row>
    <row r="298" spans="1:15" ht="15.75" hidden="1">
      <c r="B298" s="639"/>
      <c r="C298" s="512" t="s">
        <v>67</v>
      </c>
      <c r="D298" s="417" t="s">
        <v>2859</v>
      </c>
      <c r="E298" s="482"/>
      <c r="F298" s="482"/>
      <c r="G298" s="483"/>
      <c r="H298" s="430" t="s">
        <v>124</v>
      </c>
      <c r="I298" s="431">
        <v>5000</v>
      </c>
      <c r="J298" s="431">
        <v>0</v>
      </c>
      <c r="K298" s="431">
        <v>0</v>
      </c>
      <c r="L298" s="431">
        <v>0</v>
      </c>
      <c r="M298" s="431">
        <v>0</v>
      </c>
      <c r="N298" s="422">
        <f t="shared" si="21"/>
        <v>5000</v>
      </c>
      <c r="O298" s="431"/>
    </row>
    <row r="299" spans="1:15" ht="15.75" hidden="1">
      <c r="B299" s="639"/>
      <c r="C299" s="512" t="s">
        <v>67</v>
      </c>
      <c r="D299" s="417" t="s">
        <v>2859</v>
      </c>
      <c r="E299" s="482"/>
      <c r="F299" s="482"/>
      <c r="G299" s="483"/>
      <c r="H299" s="430" t="s">
        <v>2999</v>
      </c>
      <c r="I299" s="431">
        <v>560</v>
      </c>
      <c r="J299" s="431">
        <v>25</v>
      </c>
      <c r="K299" s="431">
        <v>0</v>
      </c>
      <c r="L299" s="431">
        <v>112</v>
      </c>
      <c r="M299" s="431">
        <v>240</v>
      </c>
      <c r="N299" s="422">
        <f t="shared" si="21"/>
        <v>937</v>
      </c>
      <c r="O299" s="431"/>
    </row>
    <row r="300" spans="1:15" ht="15.75">
      <c r="B300" s="639"/>
      <c r="C300" s="512" t="s">
        <v>465</v>
      </c>
      <c r="D300" s="429" t="s">
        <v>2251</v>
      </c>
      <c r="E300" s="482"/>
      <c r="F300" s="482"/>
      <c r="G300" s="483"/>
      <c r="H300" s="430" t="s">
        <v>124</v>
      </c>
      <c r="I300" s="431">
        <v>7000</v>
      </c>
      <c r="J300" s="431">
        <v>0</v>
      </c>
      <c r="K300" s="431">
        <v>0</v>
      </c>
      <c r="L300" s="431">
        <v>0</v>
      </c>
      <c r="M300" s="431">
        <v>0</v>
      </c>
      <c r="N300" s="422">
        <f t="shared" si="21"/>
        <v>7000</v>
      </c>
      <c r="O300" s="431"/>
    </row>
    <row r="301" spans="1:15" ht="15.75">
      <c r="B301" s="639"/>
      <c r="C301" s="512" t="s">
        <v>465</v>
      </c>
      <c r="D301" s="429" t="s">
        <v>2251</v>
      </c>
      <c r="E301" s="482"/>
      <c r="F301" s="482"/>
      <c r="G301" s="483"/>
      <c r="H301" s="430" t="s">
        <v>2856</v>
      </c>
      <c r="I301" s="431">
        <v>7000</v>
      </c>
      <c r="J301" s="431">
        <v>0</v>
      </c>
      <c r="K301" s="431">
        <v>0</v>
      </c>
      <c r="L301" s="431">
        <v>0</v>
      </c>
      <c r="M301" s="431">
        <v>0</v>
      </c>
      <c r="N301" s="422">
        <f t="shared" si="21"/>
        <v>7000</v>
      </c>
      <c r="O301" s="431"/>
    </row>
    <row r="302" spans="1:15" ht="15.75">
      <c r="B302" s="639"/>
      <c r="C302" s="512" t="s">
        <v>465</v>
      </c>
      <c r="D302" s="429" t="s">
        <v>2251</v>
      </c>
      <c r="E302" s="482"/>
      <c r="F302" s="482"/>
      <c r="G302" s="483"/>
      <c r="H302" s="430" t="s">
        <v>9</v>
      </c>
      <c r="I302" s="431">
        <v>5000</v>
      </c>
      <c r="J302" s="431">
        <v>90</v>
      </c>
      <c r="K302" s="431">
        <v>0</v>
      </c>
      <c r="L302" s="431">
        <v>129</v>
      </c>
      <c r="M302" s="431">
        <v>260</v>
      </c>
      <c r="N302" s="422">
        <f t="shared" si="21"/>
        <v>5479</v>
      </c>
      <c r="O302" s="431"/>
    </row>
    <row r="303" spans="1:15" ht="15.75">
      <c r="B303" s="639"/>
      <c r="C303" s="512" t="s">
        <v>2914</v>
      </c>
      <c r="D303" s="429" t="s">
        <v>2251</v>
      </c>
      <c r="E303" s="482"/>
      <c r="F303" s="482"/>
      <c r="G303" s="483"/>
      <c r="H303" s="430" t="s">
        <v>45</v>
      </c>
      <c r="I303" s="431">
        <v>3000</v>
      </c>
      <c r="J303" s="431">
        <v>0</v>
      </c>
      <c r="K303" s="431">
        <v>0</v>
      </c>
      <c r="L303" s="431">
        <v>0</v>
      </c>
      <c r="M303" s="431">
        <v>0</v>
      </c>
      <c r="N303" s="422">
        <f t="shared" ref="N303:N311" si="22">SUM(I303:M303)</f>
        <v>3000</v>
      </c>
      <c r="O303" s="431"/>
    </row>
    <row r="304" spans="1:15" ht="15.75">
      <c r="B304" s="639"/>
      <c r="C304" s="512" t="s">
        <v>3048</v>
      </c>
      <c r="D304" s="429" t="s">
        <v>2251</v>
      </c>
      <c r="E304" s="482">
        <v>9</v>
      </c>
      <c r="F304" s="482">
        <v>9</v>
      </c>
      <c r="G304" s="483">
        <v>9</v>
      </c>
      <c r="H304" s="430" t="s">
        <v>3049</v>
      </c>
      <c r="I304" s="431">
        <v>6000</v>
      </c>
      <c r="J304" s="431">
        <v>220</v>
      </c>
      <c r="K304" s="431">
        <v>0</v>
      </c>
      <c r="L304" s="431">
        <v>300</v>
      </c>
      <c r="M304" s="431">
        <v>480</v>
      </c>
      <c r="N304" s="422">
        <f t="shared" si="22"/>
        <v>7000</v>
      </c>
      <c r="O304" s="431"/>
    </row>
    <row r="305" spans="1:15" ht="15.75">
      <c r="B305" s="639"/>
      <c r="C305" s="512" t="s">
        <v>3048</v>
      </c>
      <c r="D305" s="429" t="s">
        <v>2251</v>
      </c>
      <c r="E305" s="482">
        <v>9</v>
      </c>
      <c r="F305" s="482">
        <v>9</v>
      </c>
      <c r="G305" s="483">
        <v>9</v>
      </c>
      <c r="H305" s="430" t="s">
        <v>119</v>
      </c>
      <c r="I305" s="431">
        <v>6200</v>
      </c>
      <c r="J305" s="431">
        <v>130</v>
      </c>
      <c r="K305" s="431">
        <v>0</v>
      </c>
      <c r="L305" s="431">
        <v>170</v>
      </c>
      <c r="M305" s="431">
        <v>500</v>
      </c>
      <c r="N305" s="422">
        <f t="shared" si="22"/>
        <v>7000</v>
      </c>
      <c r="O305" s="431"/>
    </row>
    <row r="306" spans="1:15" ht="15.05" customHeight="1">
      <c r="B306" s="639"/>
      <c r="C306" s="512" t="s">
        <v>3034</v>
      </c>
      <c r="D306" s="429" t="s">
        <v>2251</v>
      </c>
      <c r="E306" s="482">
        <v>9</v>
      </c>
      <c r="F306" s="482">
        <v>9</v>
      </c>
      <c r="G306" s="483">
        <v>9</v>
      </c>
      <c r="H306" s="430" t="s">
        <v>3035</v>
      </c>
      <c r="I306" s="431">
        <v>3000</v>
      </c>
      <c r="J306" s="431">
        <v>150</v>
      </c>
      <c r="K306" s="431">
        <v>0</v>
      </c>
      <c r="L306" s="431">
        <v>330</v>
      </c>
      <c r="M306" s="431">
        <v>1150</v>
      </c>
      <c r="N306" s="422">
        <f t="shared" si="22"/>
        <v>4630</v>
      </c>
      <c r="O306" s="431"/>
    </row>
    <row r="307" spans="1:15" ht="15.05" customHeight="1">
      <c r="B307" s="639"/>
      <c r="C307" s="534" t="s">
        <v>3293</v>
      </c>
      <c r="D307" s="654" t="s">
        <v>2251</v>
      </c>
      <c r="E307" s="482">
        <v>9</v>
      </c>
      <c r="F307" s="482">
        <v>9</v>
      </c>
      <c r="G307" s="483">
        <v>9</v>
      </c>
      <c r="H307" s="321" t="s">
        <v>3425</v>
      </c>
      <c r="I307" s="128">
        <v>1320</v>
      </c>
      <c r="J307" s="128">
        <v>0</v>
      </c>
      <c r="K307" s="128">
        <v>316</v>
      </c>
      <c r="L307" s="128">
        <v>0</v>
      </c>
      <c r="M307" s="128">
        <v>5364</v>
      </c>
      <c r="N307" s="712">
        <f>SUM(I307:M307)</f>
        <v>7000</v>
      </c>
      <c r="O307" s="707"/>
    </row>
    <row r="308" spans="1:15" ht="15.05" customHeight="1">
      <c r="B308" s="639"/>
      <c r="C308" s="534" t="s">
        <v>3293</v>
      </c>
      <c r="D308" s="654" t="s">
        <v>2251</v>
      </c>
      <c r="E308" s="482">
        <v>9</v>
      </c>
      <c r="F308" s="482">
        <v>9</v>
      </c>
      <c r="G308" s="483">
        <v>9</v>
      </c>
      <c r="H308" s="321" t="s">
        <v>3426</v>
      </c>
      <c r="I308" s="128">
        <v>1630</v>
      </c>
      <c r="J308" s="128">
        <v>0</v>
      </c>
      <c r="K308" s="128">
        <v>0</v>
      </c>
      <c r="L308" s="128">
        <v>0</v>
      </c>
      <c r="M308" s="128">
        <v>0</v>
      </c>
      <c r="N308" s="712">
        <f>SUM(I308:M308)</f>
        <v>1630</v>
      </c>
      <c r="O308" s="707">
        <v>8630</v>
      </c>
    </row>
    <row r="309" spans="1:15" ht="15.05" customHeight="1">
      <c r="B309" s="638"/>
      <c r="C309" s="512" t="s">
        <v>3067</v>
      </c>
      <c r="D309" s="429" t="s">
        <v>2251</v>
      </c>
      <c r="E309" s="482">
        <v>9</v>
      </c>
      <c r="F309" s="482">
        <v>9</v>
      </c>
      <c r="G309" s="483">
        <v>9</v>
      </c>
      <c r="H309" s="430" t="s">
        <v>24</v>
      </c>
      <c r="I309" s="431">
        <v>1200</v>
      </c>
      <c r="J309" s="431">
        <v>205</v>
      </c>
      <c r="K309" s="431">
        <v>0</v>
      </c>
      <c r="L309" s="431">
        <v>197</v>
      </c>
      <c r="M309" s="431">
        <v>950</v>
      </c>
      <c r="N309" s="422">
        <f t="shared" si="22"/>
        <v>2552</v>
      </c>
      <c r="O309" s="431"/>
    </row>
    <row r="310" spans="1:15" ht="15.75">
      <c r="B310" s="639"/>
      <c r="C310" s="512" t="s">
        <v>2941</v>
      </c>
      <c r="D310" s="429" t="s">
        <v>2251</v>
      </c>
      <c r="E310" s="483">
        <v>10</v>
      </c>
      <c r="F310" s="483">
        <v>10</v>
      </c>
      <c r="G310" s="483">
        <v>10</v>
      </c>
      <c r="H310" s="430" t="s">
        <v>2942</v>
      </c>
      <c r="I310" s="431">
        <v>4370</v>
      </c>
      <c r="J310" s="431">
        <v>69</v>
      </c>
      <c r="K310" s="431">
        <v>0</v>
      </c>
      <c r="L310" s="431">
        <v>410</v>
      </c>
      <c r="M310" s="431">
        <v>151</v>
      </c>
      <c r="N310" s="422">
        <f t="shared" si="22"/>
        <v>5000</v>
      </c>
      <c r="O310" s="431"/>
    </row>
    <row r="311" spans="1:15" ht="15.75">
      <c r="B311" s="639"/>
      <c r="C311" s="512" t="s">
        <v>2941</v>
      </c>
      <c r="D311" s="429" t="s">
        <v>2251</v>
      </c>
      <c r="E311" s="483">
        <v>10</v>
      </c>
      <c r="F311" s="483">
        <v>10</v>
      </c>
      <c r="G311" s="483">
        <v>10</v>
      </c>
      <c r="H311" s="430" t="s">
        <v>3002</v>
      </c>
      <c r="I311" s="431">
        <v>2760</v>
      </c>
      <c r="J311" s="431">
        <v>110</v>
      </c>
      <c r="K311" s="431">
        <v>0</v>
      </c>
      <c r="L311" s="431">
        <v>1448</v>
      </c>
      <c r="M311" s="431">
        <v>310</v>
      </c>
      <c r="N311" s="422">
        <f t="shared" si="22"/>
        <v>4628</v>
      </c>
      <c r="O311" s="431"/>
    </row>
    <row r="312" spans="1:15" ht="16.399999999999999" thickBot="1">
      <c r="B312" s="639"/>
      <c r="C312" s="512" t="s">
        <v>2469</v>
      </c>
      <c r="D312" s="429" t="s">
        <v>2251</v>
      </c>
      <c r="E312" s="483">
        <v>11</v>
      </c>
      <c r="F312" s="483">
        <v>11</v>
      </c>
      <c r="G312" s="483">
        <v>11</v>
      </c>
      <c r="H312" s="162" t="s">
        <v>2476</v>
      </c>
      <c r="I312" s="431" t="s">
        <v>2058</v>
      </c>
      <c r="J312" s="431" t="s">
        <v>2058</v>
      </c>
      <c r="K312" s="431" t="s">
        <v>2058</v>
      </c>
      <c r="L312" s="431" t="s">
        <v>2058</v>
      </c>
      <c r="M312" s="431" t="s">
        <v>2058</v>
      </c>
      <c r="N312" s="422" t="s">
        <v>2058</v>
      </c>
      <c r="O312" s="431"/>
    </row>
    <row r="313" spans="1:15" ht="15.75">
      <c r="A313" s="661" t="s">
        <v>1213</v>
      </c>
      <c r="B313" s="639"/>
      <c r="C313" s="512" t="s">
        <v>2469</v>
      </c>
      <c r="D313" s="429" t="s">
        <v>2251</v>
      </c>
      <c r="E313" s="483">
        <v>6</v>
      </c>
      <c r="F313" s="483">
        <v>6</v>
      </c>
      <c r="G313" s="483">
        <v>6</v>
      </c>
      <c r="H313" s="430" t="s">
        <v>2999</v>
      </c>
      <c r="I313" s="427">
        <v>850</v>
      </c>
      <c r="J313" s="427">
        <v>60</v>
      </c>
      <c r="K313" s="427">
        <v>0</v>
      </c>
      <c r="L313" s="427">
        <v>125</v>
      </c>
      <c r="M313" s="427">
        <v>470</v>
      </c>
      <c r="N313" s="422">
        <f>SUM(I313:M313)</f>
        <v>1505</v>
      </c>
      <c r="O313" s="431"/>
    </row>
    <row r="314" spans="1:15" ht="16.399999999999999" thickBot="1">
      <c r="B314" s="639"/>
      <c r="C314" s="512" t="s">
        <v>2469</v>
      </c>
      <c r="D314" s="429" t="s">
        <v>2251</v>
      </c>
      <c r="E314" s="483">
        <v>11</v>
      </c>
      <c r="F314" s="483">
        <v>11</v>
      </c>
      <c r="G314" s="483">
        <v>11</v>
      </c>
      <c r="H314" s="529"/>
      <c r="I314" s="428">
        <v>1999</v>
      </c>
      <c r="J314" s="428">
        <v>261.11</v>
      </c>
      <c r="K314" s="428">
        <v>125</v>
      </c>
      <c r="L314" s="428">
        <v>509</v>
      </c>
      <c r="M314" s="428">
        <v>170</v>
      </c>
      <c r="N314" s="422">
        <f>SUM(I314:M314)</f>
        <v>3064.11</v>
      </c>
      <c r="O314" s="431"/>
    </row>
    <row r="315" spans="1:15" ht="16.399999999999999" thickBot="1">
      <c r="B315" s="639"/>
      <c r="C315" s="512" t="s">
        <v>2469</v>
      </c>
      <c r="D315" s="429" t="s">
        <v>2251</v>
      </c>
      <c r="E315" s="483">
        <v>11</v>
      </c>
      <c r="F315" s="483">
        <v>11</v>
      </c>
      <c r="G315" s="483">
        <v>11</v>
      </c>
      <c r="H315" s="162" t="s">
        <v>2474</v>
      </c>
      <c r="I315" s="431" t="s">
        <v>2058</v>
      </c>
      <c r="J315" s="431" t="s">
        <v>2058</v>
      </c>
      <c r="K315" s="431" t="s">
        <v>2058</v>
      </c>
      <c r="L315" s="431" t="s">
        <v>2058</v>
      </c>
      <c r="M315" s="431" t="s">
        <v>2058</v>
      </c>
      <c r="N315" s="422" t="s">
        <v>2058</v>
      </c>
      <c r="O315" s="431"/>
    </row>
    <row r="316" spans="1:15" ht="15.75">
      <c r="B316" s="639"/>
      <c r="C316" s="512" t="s">
        <v>2469</v>
      </c>
      <c r="D316" s="429" t="s">
        <v>2251</v>
      </c>
      <c r="E316" s="483">
        <v>11</v>
      </c>
      <c r="F316" s="483">
        <v>11</v>
      </c>
      <c r="G316" s="483">
        <v>11</v>
      </c>
      <c r="H316" s="365"/>
      <c r="I316" s="427">
        <v>689</v>
      </c>
      <c r="J316" s="427">
        <v>50</v>
      </c>
      <c r="K316" s="427">
        <v>125</v>
      </c>
      <c r="L316" s="427">
        <v>122</v>
      </c>
      <c r="M316" s="427">
        <v>45</v>
      </c>
      <c r="N316" s="422">
        <f>SUM(I316:M316)</f>
        <v>1031</v>
      </c>
      <c r="O316" s="431"/>
    </row>
    <row r="317" spans="1:15" ht="15.75">
      <c r="B317" s="639"/>
      <c r="C317" s="512" t="s">
        <v>2469</v>
      </c>
      <c r="D317" s="429" t="s">
        <v>2251</v>
      </c>
      <c r="E317" s="483">
        <v>11</v>
      </c>
      <c r="F317" s="483">
        <v>11</v>
      </c>
      <c r="G317" s="483">
        <v>11</v>
      </c>
      <c r="H317" s="365"/>
      <c r="I317" s="431">
        <v>899</v>
      </c>
      <c r="J317" s="431">
        <v>98.5</v>
      </c>
      <c r="K317" s="431">
        <v>125</v>
      </c>
      <c r="L317" s="431">
        <v>155</v>
      </c>
      <c r="M317" s="431">
        <v>155</v>
      </c>
      <c r="N317" s="422">
        <f>SUM(I317:M317)</f>
        <v>1432.5</v>
      </c>
      <c r="O317" s="431"/>
    </row>
    <row r="318" spans="1:15" ht="15.75">
      <c r="B318" s="639"/>
      <c r="C318" s="512" t="s">
        <v>2469</v>
      </c>
      <c r="D318" s="429" t="s">
        <v>2251</v>
      </c>
      <c r="E318" s="483">
        <v>11</v>
      </c>
      <c r="F318" s="483">
        <v>11</v>
      </c>
      <c r="G318" s="483">
        <v>11</v>
      </c>
      <c r="H318" s="162" t="s">
        <v>2475</v>
      </c>
      <c r="I318" s="431" t="s">
        <v>2058</v>
      </c>
      <c r="J318" s="431" t="s">
        <v>2058</v>
      </c>
      <c r="K318" s="431" t="s">
        <v>2058</v>
      </c>
      <c r="L318" s="431" t="s">
        <v>2058</v>
      </c>
      <c r="M318" s="431" t="s">
        <v>2058</v>
      </c>
      <c r="N318" s="422" t="s">
        <v>2058</v>
      </c>
      <c r="O318" s="431"/>
    </row>
    <row r="319" spans="1:15" ht="15.75">
      <c r="B319" s="639"/>
      <c r="C319" s="512" t="s">
        <v>2469</v>
      </c>
      <c r="D319" s="429" t="s">
        <v>2251</v>
      </c>
      <c r="E319" s="483">
        <v>11</v>
      </c>
      <c r="F319" s="483">
        <v>11</v>
      </c>
      <c r="G319" s="483">
        <v>11</v>
      </c>
      <c r="H319" s="365"/>
      <c r="I319" s="431">
        <v>899</v>
      </c>
      <c r="J319" s="431">
        <v>65</v>
      </c>
      <c r="K319" s="431">
        <v>125</v>
      </c>
      <c r="L319" s="431">
        <v>155</v>
      </c>
      <c r="M319" s="431">
        <v>55</v>
      </c>
      <c r="N319" s="422">
        <f t="shared" ref="N319:N344" si="23">SUM(I319:M319)</f>
        <v>1299</v>
      </c>
      <c r="O319" s="431"/>
    </row>
    <row r="320" spans="1:15" ht="14.4" customHeight="1">
      <c r="B320" s="639"/>
      <c r="C320" s="512" t="s">
        <v>2469</v>
      </c>
      <c r="D320" s="429" t="s">
        <v>2251</v>
      </c>
      <c r="E320" s="483">
        <v>11</v>
      </c>
      <c r="F320" s="483">
        <v>11</v>
      </c>
      <c r="G320" s="483">
        <v>11</v>
      </c>
      <c r="H320" s="365"/>
      <c r="I320" s="431">
        <v>899</v>
      </c>
      <c r="J320" s="431">
        <v>98.5</v>
      </c>
      <c r="K320" s="431">
        <v>125</v>
      </c>
      <c r="L320" s="431">
        <v>155</v>
      </c>
      <c r="M320" s="431">
        <v>55</v>
      </c>
      <c r="N320" s="422">
        <f t="shared" si="23"/>
        <v>1332.5</v>
      </c>
      <c r="O320" s="431"/>
    </row>
    <row r="321" spans="2:15" ht="15.75">
      <c r="B321" s="639"/>
      <c r="C321" s="512" t="s">
        <v>2469</v>
      </c>
      <c r="D321" s="429" t="s">
        <v>2251</v>
      </c>
      <c r="E321" s="694">
        <v>9</v>
      </c>
      <c r="F321" s="694">
        <v>9</v>
      </c>
      <c r="G321" s="694">
        <v>9</v>
      </c>
      <c r="H321" s="430" t="s">
        <v>3139</v>
      </c>
      <c r="I321" s="431">
        <v>5436</v>
      </c>
      <c r="J321" s="431">
        <v>360</v>
      </c>
      <c r="K321" s="431">
        <v>0</v>
      </c>
      <c r="L321" s="431">
        <v>384</v>
      </c>
      <c r="M321" s="431">
        <v>820</v>
      </c>
      <c r="N321" s="422">
        <f>SUM(I321:M321)</f>
        <v>7000</v>
      </c>
      <c r="O321" s="431"/>
    </row>
    <row r="322" spans="2:15" ht="15.75">
      <c r="B322" s="639"/>
      <c r="C322" s="512" t="s">
        <v>2469</v>
      </c>
      <c r="D322" s="429" t="s">
        <v>2251</v>
      </c>
      <c r="E322" s="483">
        <v>11</v>
      </c>
      <c r="F322" s="483">
        <v>11</v>
      </c>
      <c r="G322" s="483">
        <v>11</v>
      </c>
      <c r="H322" s="430" t="s">
        <v>2471</v>
      </c>
      <c r="I322" s="431">
        <v>924</v>
      </c>
      <c r="J322" s="431">
        <v>50</v>
      </c>
      <c r="K322" s="431">
        <v>0</v>
      </c>
      <c r="L322" s="431">
        <v>215</v>
      </c>
      <c r="M322" s="431">
        <v>450</v>
      </c>
      <c r="N322" s="422">
        <f t="shared" si="23"/>
        <v>1639</v>
      </c>
      <c r="O322" s="431"/>
    </row>
    <row r="323" spans="2:15" ht="15.75">
      <c r="B323" s="639"/>
      <c r="C323" s="512" t="s">
        <v>2469</v>
      </c>
      <c r="D323" s="429" t="s">
        <v>2251</v>
      </c>
      <c r="E323" s="483">
        <v>11</v>
      </c>
      <c r="F323" s="483">
        <v>11</v>
      </c>
      <c r="G323" s="483">
        <v>11</v>
      </c>
      <c r="H323" s="430" t="s">
        <v>2326</v>
      </c>
      <c r="I323" s="431">
        <v>2949</v>
      </c>
      <c r="J323" s="431">
        <v>350</v>
      </c>
      <c r="K323" s="431">
        <v>0</v>
      </c>
      <c r="L323" s="431">
        <v>689</v>
      </c>
      <c r="M323" s="431">
        <v>450</v>
      </c>
      <c r="N323" s="422">
        <f t="shared" si="23"/>
        <v>4438</v>
      </c>
      <c r="O323" s="431"/>
    </row>
    <row r="324" spans="2:15" ht="15.75">
      <c r="B324" s="639"/>
      <c r="C324" s="512" t="s">
        <v>2469</v>
      </c>
      <c r="D324" s="429" t="s">
        <v>2251</v>
      </c>
      <c r="E324" s="483">
        <v>11</v>
      </c>
      <c r="F324" s="483">
        <v>11</v>
      </c>
      <c r="G324" s="483">
        <v>11</v>
      </c>
      <c r="H324" s="430" t="s">
        <v>24</v>
      </c>
      <c r="I324" s="431">
        <v>924</v>
      </c>
      <c r="J324" s="431">
        <v>150</v>
      </c>
      <c r="K324" s="431">
        <v>0</v>
      </c>
      <c r="L324" s="431">
        <v>215</v>
      </c>
      <c r="M324" s="431">
        <v>435</v>
      </c>
      <c r="N324" s="422">
        <f t="shared" si="23"/>
        <v>1724</v>
      </c>
      <c r="O324" s="431"/>
    </row>
    <row r="325" spans="2:15" ht="15.75">
      <c r="B325" s="639"/>
      <c r="C325" s="512" t="s">
        <v>2469</v>
      </c>
      <c r="D325" s="429" t="s">
        <v>2251</v>
      </c>
      <c r="E325" s="483">
        <v>11</v>
      </c>
      <c r="F325" s="483">
        <v>11</v>
      </c>
      <c r="G325" s="483">
        <v>11</v>
      </c>
      <c r="H325" s="430" t="s">
        <v>2911</v>
      </c>
      <c r="I325" s="431">
        <v>5540</v>
      </c>
      <c r="J325" s="431">
        <v>300</v>
      </c>
      <c r="K325" s="431">
        <v>0</v>
      </c>
      <c r="L325" s="431">
        <v>259</v>
      </c>
      <c r="M325" s="431">
        <v>450</v>
      </c>
      <c r="N325" s="422">
        <f t="shared" si="23"/>
        <v>6549</v>
      </c>
      <c r="O325" s="431"/>
    </row>
    <row r="326" spans="2:15" ht="15.75">
      <c r="B326" s="639"/>
      <c r="C326" s="512" t="s">
        <v>2544</v>
      </c>
      <c r="D326" s="429" t="s">
        <v>2251</v>
      </c>
      <c r="E326" s="694">
        <v>8</v>
      </c>
      <c r="F326" s="694">
        <v>8</v>
      </c>
      <c r="G326" s="694">
        <v>8</v>
      </c>
      <c r="H326" s="430" t="s">
        <v>2470</v>
      </c>
      <c r="I326" s="431">
        <v>450</v>
      </c>
      <c r="J326" s="431">
        <v>125</v>
      </c>
      <c r="K326" s="431">
        <v>0</v>
      </c>
      <c r="L326" s="431">
        <v>115</v>
      </c>
      <c r="M326" s="431">
        <v>60</v>
      </c>
      <c r="N326" s="422">
        <f>I326+J326+K326+L326+M326</f>
        <v>750</v>
      </c>
      <c r="O326" s="431"/>
    </row>
    <row r="327" spans="2:15" ht="15.75">
      <c r="B327" s="639"/>
      <c r="C327" s="512" t="s">
        <v>2544</v>
      </c>
      <c r="D327" s="429" t="s">
        <v>2251</v>
      </c>
      <c r="E327" s="694"/>
      <c r="F327" s="694"/>
      <c r="G327" s="694"/>
      <c r="H327" s="430" t="s">
        <v>2903</v>
      </c>
      <c r="I327" s="431">
        <v>3500</v>
      </c>
      <c r="J327" s="431">
        <v>110</v>
      </c>
      <c r="K327" s="431">
        <v>0</v>
      </c>
      <c r="L327" s="431">
        <v>95</v>
      </c>
      <c r="M327" s="431">
        <v>260</v>
      </c>
      <c r="N327" s="422">
        <f t="shared" si="23"/>
        <v>3965</v>
      </c>
      <c r="O327" s="431"/>
    </row>
    <row r="328" spans="2:15" ht="15.75">
      <c r="B328" s="639"/>
      <c r="C328" s="512" t="s">
        <v>170</v>
      </c>
      <c r="D328" s="429" t="s">
        <v>2251</v>
      </c>
      <c r="E328" s="694"/>
      <c r="F328" s="694"/>
      <c r="G328" s="694"/>
      <c r="H328" s="430" t="s">
        <v>178</v>
      </c>
      <c r="I328" s="431">
        <v>4375</v>
      </c>
      <c r="J328" s="431">
        <v>200</v>
      </c>
      <c r="K328" s="431">
        <v>100</v>
      </c>
      <c r="L328" s="431">
        <v>325</v>
      </c>
      <c r="M328" s="431">
        <v>0</v>
      </c>
      <c r="N328" s="422">
        <f t="shared" si="23"/>
        <v>5000</v>
      </c>
      <c r="O328" s="431"/>
    </row>
    <row r="329" spans="2:15" ht="15.75">
      <c r="B329" s="639"/>
      <c r="C329" s="512" t="s">
        <v>170</v>
      </c>
      <c r="D329" s="429" t="s">
        <v>2251</v>
      </c>
      <c r="E329" s="694"/>
      <c r="F329" s="694"/>
      <c r="G329" s="694"/>
      <c r="H329" s="430" t="s">
        <v>174</v>
      </c>
      <c r="I329" s="431">
        <v>2250</v>
      </c>
      <c r="J329" s="431">
        <v>90</v>
      </c>
      <c r="K329" s="431">
        <v>100</v>
      </c>
      <c r="L329" s="431">
        <v>0</v>
      </c>
      <c r="M329" s="431">
        <v>25</v>
      </c>
      <c r="N329" s="422">
        <f t="shared" si="23"/>
        <v>2465</v>
      </c>
      <c r="O329" s="431"/>
    </row>
    <row r="330" spans="2:15" ht="15.75">
      <c r="B330" s="639"/>
      <c r="C330" s="512" t="s">
        <v>170</v>
      </c>
      <c r="D330" s="429" t="s">
        <v>2251</v>
      </c>
      <c r="E330" s="694">
        <v>10</v>
      </c>
      <c r="F330" s="694">
        <v>10</v>
      </c>
      <c r="G330" s="694">
        <v>10</v>
      </c>
      <c r="H330" s="430" t="s">
        <v>177</v>
      </c>
      <c r="I330" s="431">
        <v>4225</v>
      </c>
      <c r="J330" s="431">
        <v>250</v>
      </c>
      <c r="K330" s="431">
        <v>0</v>
      </c>
      <c r="L330" s="431">
        <v>300</v>
      </c>
      <c r="M330" s="431">
        <v>125</v>
      </c>
      <c r="N330" s="422">
        <f t="shared" si="23"/>
        <v>4900</v>
      </c>
      <c r="O330" s="431"/>
    </row>
    <row r="331" spans="2:15" ht="15.75">
      <c r="B331" s="639"/>
      <c r="C331" s="512" t="s">
        <v>170</v>
      </c>
      <c r="D331" s="429" t="s">
        <v>2251</v>
      </c>
      <c r="E331" s="694"/>
      <c r="F331" s="694"/>
      <c r="G331" s="694"/>
      <c r="H331" s="430" t="s">
        <v>1958</v>
      </c>
      <c r="I331" s="431">
        <v>3970</v>
      </c>
      <c r="J331" s="431">
        <v>250</v>
      </c>
      <c r="K331" s="431">
        <v>25</v>
      </c>
      <c r="L331" s="431">
        <v>255</v>
      </c>
      <c r="M331" s="431">
        <v>0</v>
      </c>
      <c r="N331" s="422">
        <f t="shared" si="23"/>
        <v>4500</v>
      </c>
      <c r="O331" s="431"/>
    </row>
    <row r="332" spans="2:15" ht="15.75">
      <c r="B332" s="639"/>
      <c r="C332" s="512" t="s">
        <v>170</v>
      </c>
      <c r="D332" s="429" t="s">
        <v>2251</v>
      </c>
      <c r="E332" s="694"/>
      <c r="F332" s="694"/>
      <c r="G332" s="694"/>
      <c r="H332" s="430" t="s">
        <v>179</v>
      </c>
      <c r="I332" s="431">
        <v>2800</v>
      </c>
      <c r="J332" s="431">
        <v>70</v>
      </c>
      <c r="K332" s="431">
        <v>100</v>
      </c>
      <c r="L332" s="431">
        <v>0</v>
      </c>
      <c r="M332" s="431">
        <v>25</v>
      </c>
      <c r="N332" s="422">
        <f t="shared" si="23"/>
        <v>2995</v>
      </c>
      <c r="O332" s="431"/>
    </row>
    <row r="333" spans="2:15" ht="15.75">
      <c r="B333" s="639"/>
      <c r="C333" s="512" t="s">
        <v>170</v>
      </c>
      <c r="D333" s="429" t="s">
        <v>2251</v>
      </c>
      <c r="E333" s="694"/>
      <c r="F333" s="694"/>
      <c r="G333" s="694"/>
      <c r="H333" s="430" t="s">
        <v>173</v>
      </c>
      <c r="I333" s="431">
        <v>4200</v>
      </c>
      <c r="J333" s="431">
        <v>82</v>
      </c>
      <c r="K333" s="431">
        <v>100</v>
      </c>
      <c r="L333" s="431">
        <v>500</v>
      </c>
      <c r="M333" s="431">
        <v>25</v>
      </c>
      <c r="N333" s="422">
        <f t="shared" si="23"/>
        <v>4907</v>
      </c>
      <c r="O333" s="431"/>
    </row>
    <row r="334" spans="2:15" s="106" customFormat="1" ht="15.75">
      <c r="B334" s="639"/>
      <c r="C334" s="512" t="s">
        <v>170</v>
      </c>
      <c r="D334" s="429" t="s">
        <v>2251</v>
      </c>
      <c r="E334" s="694"/>
      <c r="F334" s="694"/>
      <c r="G334" s="694"/>
      <c r="H334" s="430" t="s">
        <v>176</v>
      </c>
      <c r="I334" s="431">
        <v>2720</v>
      </c>
      <c r="J334" s="431">
        <v>100</v>
      </c>
      <c r="K334" s="431">
        <v>100</v>
      </c>
      <c r="L334" s="431">
        <v>0</v>
      </c>
      <c r="M334" s="431">
        <v>25</v>
      </c>
      <c r="N334" s="422">
        <f t="shared" si="23"/>
        <v>2945</v>
      </c>
      <c r="O334" s="431"/>
    </row>
    <row r="335" spans="2:15" ht="15.75">
      <c r="B335" s="639"/>
      <c r="C335" s="512" t="s">
        <v>170</v>
      </c>
      <c r="D335" s="429" t="s">
        <v>2251</v>
      </c>
      <c r="E335" s="694">
        <v>12</v>
      </c>
      <c r="F335" s="694">
        <v>12</v>
      </c>
      <c r="G335" s="694">
        <v>12</v>
      </c>
      <c r="H335" s="430" t="s">
        <v>175</v>
      </c>
      <c r="I335" s="431">
        <v>4315</v>
      </c>
      <c r="J335" s="431">
        <v>110</v>
      </c>
      <c r="K335" s="431">
        <v>100</v>
      </c>
      <c r="L335" s="431">
        <v>365</v>
      </c>
      <c r="M335" s="431">
        <v>25</v>
      </c>
      <c r="N335" s="422">
        <f t="shared" si="23"/>
        <v>4915</v>
      </c>
      <c r="O335" s="431"/>
    </row>
    <row r="336" spans="2:15" ht="15.75">
      <c r="B336" s="639"/>
      <c r="C336" s="512" t="s">
        <v>170</v>
      </c>
      <c r="D336" s="429" t="s">
        <v>2251</v>
      </c>
      <c r="E336" s="694">
        <v>12</v>
      </c>
      <c r="F336" s="694">
        <v>12</v>
      </c>
      <c r="G336" s="694">
        <v>12</v>
      </c>
      <c r="H336" s="430" t="s">
        <v>172</v>
      </c>
      <c r="I336" s="431">
        <v>2724</v>
      </c>
      <c r="J336" s="431">
        <v>62</v>
      </c>
      <c r="K336" s="431">
        <v>100</v>
      </c>
      <c r="L336" s="431">
        <v>0</v>
      </c>
      <c r="M336" s="431">
        <v>25</v>
      </c>
      <c r="N336" s="422">
        <f t="shared" si="23"/>
        <v>2911</v>
      </c>
      <c r="O336" s="431"/>
    </row>
    <row r="337" spans="2:15" ht="15.75">
      <c r="B337" s="639"/>
      <c r="C337" s="512" t="s">
        <v>170</v>
      </c>
      <c r="D337" s="429" t="s">
        <v>2251</v>
      </c>
      <c r="E337" s="694">
        <v>12</v>
      </c>
      <c r="F337" s="694">
        <v>12</v>
      </c>
      <c r="G337" s="694">
        <v>12</v>
      </c>
      <c r="H337" s="430" t="s">
        <v>171</v>
      </c>
      <c r="I337" s="431">
        <v>4058</v>
      </c>
      <c r="J337" s="431">
        <v>62</v>
      </c>
      <c r="K337" s="431">
        <v>100</v>
      </c>
      <c r="L337" s="431">
        <v>200</v>
      </c>
      <c r="M337" s="431">
        <v>25</v>
      </c>
      <c r="N337" s="422">
        <f t="shared" si="23"/>
        <v>4445</v>
      </c>
      <c r="O337" s="431"/>
    </row>
    <row r="338" spans="2:15" ht="15.4" customHeight="1">
      <c r="B338" s="639"/>
      <c r="C338" s="512" t="s">
        <v>170</v>
      </c>
      <c r="D338" s="429" t="s">
        <v>2251</v>
      </c>
      <c r="E338" s="694">
        <v>8</v>
      </c>
      <c r="F338" s="694">
        <v>8</v>
      </c>
      <c r="G338" s="694">
        <v>8</v>
      </c>
      <c r="H338" s="430" t="s">
        <v>1420</v>
      </c>
      <c r="I338" s="431">
        <v>4346</v>
      </c>
      <c r="J338" s="431">
        <v>100</v>
      </c>
      <c r="K338" s="431">
        <v>100</v>
      </c>
      <c r="L338" s="431">
        <v>405</v>
      </c>
      <c r="M338" s="431">
        <v>25</v>
      </c>
      <c r="N338" s="422">
        <f t="shared" si="23"/>
        <v>4976</v>
      </c>
      <c r="O338" s="431"/>
    </row>
    <row r="339" spans="2:15" ht="15.4" customHeight="1">
      <c r="B339" s="639"/>
      <c r="C339" s="634" t="s">
        <v>72</v>
      </c>
      <c r="D339" s="429" t="s">
        <v>2251</v>
      </c>
      <c r="E339" s="695">
        <v>8</v>
      </c>
      <c r="F339" s="695">
        <v>8</v>
      </c>
      <c r="G339" s="694">
        <v>8</v>
      </c>
      <c r="H339" s="161" t="s">
        <v>2213</v>
      </c>
      <c r="I339" s="431">
        <v>450</v>
      </c>
      <c r="J339" s="431">
        <v>95</v>
      </c>
      <c r="K339" s="431">
        <v>25</v>
      </c>
      <c r="L339" s="431">
        <v>107</v>
      </c>
      <c r="M339" s="431">
        <v>155</v>
      </c>
      <c r="N339" s="431">
        <f t="shared" si="23"/>
        <v>832</v>
      </c>
      <c r="O339" s="431"/>
    </row>
    <row r="340" spans="2:15" ht="15.4" customHeight="1">
      <c r="B340" s="639"/>
      <c r="C340" s="512" t="s">
        <v>72</v>
      </c>
      <c r="D340" s="429" t="s">
        <v>2251</v>
      </c>
      <c r="E340" s="695">
        <v>8</v>
      </c>
      <c r="F340" s="695">
        <v>8</v>
      </c>
      <c r="G340" s="694">
        <v>8</v>
      </c>
      <c r="H340" s="430" t="s">
        <v>73</v>
      </c>
      <c r="I340" s="431">
        <v>1978</v>
      </c>
      <c r="J340" s="431">
        <v>270</v>
      </c>
      <c r="K340" s="431">
        <v>0</v>
      </c>
      <c r="L340" s="431">
        <v>415</v>
      </c>
      <c r="M340" s="431">
        <v>365</v>
      </c>
      <c r="N340" s="431">
        <f t="shared" si="23"/>
        <v>3028</v>
      </c>
      <c r="O340" s="431"/>
    </row>
    <row r="341" spans="2:15" ht="14.25" customHeight="1">
      <c r="B341" s="639"/>
      <c r="C341" s="634" t="s">
        <v>72</v>
      </c>
      <c r="D341" s="429" t="s">
        <v>2251</v>
      </c>
      <c r="E341" s="695">
        <v>8</v>
      </c>
      <c r="F341" s="695">
        <v>8</v>
      </c>
      <c r="G341" s="694">
        <v>8</v>
      </c>
      <c r="H341" s="430" t="s">
        <v>74</v>
      </c>
      <c r="I341" s="431">
        <v>925</v>
      </c>
      <c r="J341" s="431">
        <v>90</v>
      </c>
      <c r="K341" s="431">
        <v>0</v>
      </c>
      <c r="L341" s="431">
        <v>125</v>
      </c>
      <c r="M341" s="431">
        <v>370</v>
      </c>
      <c r="N341" s="431">
        <f t="shared" si="23"/>
        <v>1510</v>
      </c>
      <c r="O341" s="431"/>
    </row>
    <row r="342" spans="2:15" ht="15.4" customHeight="1">
      <c r="B342" s="639"/>
      <c r="C342" s="634" t="s">
        <v>72</v>
      </c>
      <c r="D342" s="429" t="s">
        <v>2251</v>
      </c>
      <c r="E342" s="695">
        <v>8</v>
      </c>
      <c r="F342" s="695">
        <v>8</v>
      </c>
      <c r="G342" s="694">
        <v>8</v>
      </c>
      <c r="H342" s="430" t="s">
        <v>75</v>
      </c>
      <c r="I342" s="431">
        <v>925</v>
      </c>
      <c r="J342" s="431">
        <v>90</v>
      </c>
      <c r="K342" s="431">
        <v>0</v>
      </c>
      <c r="L342" s="431">
        <v>125</v>
      </c>
      <c r="M342" s="431">
        <v>370</v>
      </c>
      <c r="N342" s="431">
        <f t="shared" si="23"/>
        <v>1510</v>
      </c>
      <c r="O342" s="431"/>
    </row>
    <row r="343" spans="2:15" ht="15.4" customHeight="1">
      <c r="B343" s="639"/>
      <c r="C343" s="634" t="s">
        <v>3160</v>
      </c>
      <c r="D343" s="429" t="s">
        <v>2251</v>
      </c>
      <c r="E343" s="695">
        <v>9</v>
      </c>
      <c r="F343" s="695">
        <v>9</v>
      </c>
      <c r="G343" s="694">
        <v>9</v>
      </c>
      <c r="H343" s="430" t="s">
        <v>3161</v>
      </c>
      <c r="I343" s="431">
        <v>3999</v>
      </c>
      <c r="J343" s="431">
        <v>150</v>
      </c>
      <c r="K343" s="431">
        <v>0</v>
      </c>
      <c r="L343" s="431">
        <v>544</v>
      </c>
      <c r="M343" s="431">
        <v>845</v>
      </c>
      <c r="N343" s="431">
        <f>SUM(I343:M343)</f>
        <v>5538</v>
      </c>
      <c r="O343" s="431"/>
    </row>
    <row r="344" spans="2:15" ht="15.4" customHeight="1">
      <c r="B344" s="639"/>
      <c r="C344" s="634" t="s">
        <v>3108</v>
      </c>
      <c r="D344" s="429" t="s">
        <v>2251</v>
      </c>
      <c r="E344" s="695">
        <v>9</v>
      </c>
      <c r="F344" s="695">
        <v>9</v>
      </c>
      <c r="G344" s="694">
        <v>9</v>
      </c>
      <c r="H344" s="430" t="s">
        <v>3109</v>
      </c>
      <c r="I344" s="431">
        <v>3500</v>
      </c>
      <c r="J344" s="431">
        <v>0</v>
      </c>
      <c r="K344" s="431">
        <v>0</v>
      </c>
      <c r="L344" s="431">
        <v>245</v>
      </c>
      <c r="M344" s="431">
        <v>500</v>
      </c>
      <c r="N344" s="422">
        <f t="shared" si="23"/>
        <v>4245</v>
      </c>
      <c r="O344" s="431"/>
    </row>
    <row r="345" spans="2:15" ht="15.75">
      <c r="B345" s="639"/>
      <c r="C345" s="512" t="s">
        <v>210</v>
      </c>
      <c r="D345" s="429" t="s">
        <v>2251</v>
      </c>
      <c r="E345" s="695">
        <v>10</v>
      </c>
      <c r="F345" s="695">
        <v>10</v>
      </c>
      <c r="G345" s="694">
        <v>10</v>
      </c>
      <c r="H345" s="430" t="s">
        <v>2983</v>
      </c>
      <c r="I345" s="431">
        <v>5500</v>
      </c>
      <c r="J345" s="431">
        <v>225</v>
      </c>
      <c r="K345" s="431">
        <v>0</v>
      </c>
      <c r="L345" s="431">
        <v>225</v>
      </c>
      <c r="M345" s="431">
        <v>785</v>
      </c>
      <c r="N345" s="422">
        <f t="shared" ref="N345:N354" si="24">SUM(I345:M345)</f>
        <v>6735</v>
      </c>
      <c r="O345" s="431"/>
    </row>
    <row r="346" spans="2:15" ht="15.75">
      <c r="B346" s="639"/>
      <c r="C346" s="512" t="s">
        <v>210</v>
      </c>
      <c r="D346" s="429" t="s">
        <v>2251</v>
      </c>
      <c r="E346" s="695">
        <v>10</v>
      </c>
      <c r="F346" s="695">
        <v>10</v>
      </c>
      <c r="G346" s="694">
        <v>10</v>
      </c>
      <c r="H346" s="430" t="s">
        <v>2981</v>
      </c>
      <c r="I346" s="431">
        <v>220</v>
      </c>
      <c r="J346" s="431">
        <v>45</v>
      </c>
      <c r="K346" s="431">
        <v>0</v>
      </c>
      <c r="L346" s="431">
        <v>90</v>
      </c>
      <c r="M346" s="431">
        <v>216</v>
      </c>
      <c r="N346" s="422">
        <f t="shared" si="24"/>
        <v>571</v>
      </c>
      <c r="O346" s="431"/>
    </row>
    <row r="347" spans="2:15" ht="15.75">
      <c r="B347" s="639"/>
      <c r="C347" s="512" t="s">
        <v>210</v>
      </c>
      <c r="D347" s="429" t="s">
        <v>2251</v>
      </c>
      <c r="E347" s="695">
        <v>10</v>
      </c>
      <c r="F347" s="695">
        <v>10</v>
      </c>
      <c r="G347" s="694">
        <v>10</v>
      </c>
      <c r="H347" s="430" t="s">
        <v>2862</v>
      </c>
      <c r="I347" s="431">
        <v>800</v>
      </c>
      <c r="J347" s="431">
        <v>400</v>
      </c>
      <c r="K347" s="431">
        <v>0</v>
      </c>
      <c r="L347" s="431">
        <v>434</v>
      </c>
      <c r="M347" s="431">
        <v>195</v>
      </c>
      <c r="N347" s="422">
        <f t="shared" si="24"/>
        <v>1829</v>
      </c>
      <c r="O347" s="431"/>
    </row>
    <row r="348" spans="2:15" ht="15.75">
      <c r="B348" s="639"/>
      <c r="C348" s="512" t="s">
        <v>210</v>
      </c>
      <c r="D348" s="429" t="s">
        <v>2251</v>
      </c>
      <c r="E348" s="695">
        <v>10</v>
      </c>
      <c r="F348" s="695">
        <v>10</v>
      </c>
      <c r="G348" s="694">
        <v>10</v>
      </c>
      <c r="H348" s="430" t="s">
        <v>2982</v>
      </c>
      <c r="I348" s="431">
        <v>1800</v>
      </c>
      <c r="J348" s="431">
        <v>75</v>
      </c>
      <c r="K348" s="431">
        <v>0</v>
      </c>
      <c r="L348" s="431">
        <v>75</v>
      </c>
      <c r="M348" s="431">
        <v>295</v>
      </c>
      <c r="N348" s="422">
        <f>SUM(I348:M348)</f>
        <v>2245</v>
      </c>
      <c r="O348" s="431"/>
    </row>
    <row r="349" spans="2:15" ht="15.75">
      <c r="B349" s="639"/>
      <c r="C349" s="512" t="s">
        <v>210</v>
      </c>
      <c r="D349" s="429" t="s">
        <v>2251</v>
      </c>
      <c r="E349" s="695">
        <v>10</v>
      </c>
      <c r="F349" s="695">
        <v>10</v>
      </c>
      <c r="G349" s="694">
        <v>10</v>
      </c>
      <c r="H349" s="430" t="s">
        <v>2976</v>
      </c>
      <c r="I349" s="431">
        <v>1800</v>
      </c>
      <c r="J349" s="431">
        <v>75</v>
      </c>
      <c r="K349" s="431">
        <v>0</v>
      </c>
      <c r="L349" s="431">
        <v>75</v>
      </c>
      <c r="M349" s="431">
        <v>295</v>
      </c>
      <c r="N349" s="422">
        <f t="shared" si="24"/>
        <v>2245</v>
      </c>
      <c r="O349" s="431"/>
    </row>
    <row r="350" spans="2:15" ht="15.75">
      <c r="B350" s="639"/>
      <c r="C350" s="512" t="s">
        <v>210</v>
      </c>
      <c r="D350" s="429" t="s">
        <v>2251</v>
      </c>
      <c r="E350" s="695">
        <v>10</v>
      </c>
      <c r="F350" s="695">
        <v>10</v>
      </c>
      <c r="G350" s="694">
        <v>10</v>
      </c>
      <c r="H350" s="430" t="s">
        <v>3311</v>
      </c>
      <c r="I350" s="431">
        <v>1800</v>
      </c>
      <c r="J350" s="431">
        <v>75</v>
      </c>
      <c r="K350" s="431">
        <v>0</v>
      </c>
      <c r="L350" s="431">
        <v>75</v>
      </c>
      <c r="M350" s="431">
        <v>295</v>
      </c>
      <c r="N350" s="422">
        <f>SUM(I350:M350)</f>
        <v>2245</v>
      </c>
      <c r="O350" s="431"/>
    </row>
    <row r="351" spans="2:15" ht="15.75">
      <c r="B351" s="639"/>
      <c r="C351" s="512" t="s">
        <v>169</v>
      </c>
      <c r="D351" s="429" t="s">
        <v>2251</v>
      </c>
      <c r="E351" s="695">
        <v>10</v>
      </c>
      <c r="F351" s="695">
        <v>10</v>
      </c>
      <c r="G351" s="694">
        <v>10</v>
      </c>
      <c r="H351" s="338" t="s">
        <v>1613</v>
      </c>
      <c r="I351" s="431">
        <v>3700</v>
      </c>
      <c r="J351" s="431">
        <v>150</v>
      </c>
      <c r="K351" s="431">
        <v>300</v>
      </c>
      <c r="L351" s="431">
        <v>0</v>
      </c>
      <c r="M351" s="431">
        <v>108</v>
      </c>
      <c r="N351" s="422">
        <f t="shared" si="24"/>
        <v>4258</v>
      </c>
      <c r="O351" s="431"/>
    </row>
    <row r="352" spans="2:15" ht="15.75">
      <c r="B352" s="639"/>
      <c r="C352" s="310" t="s">
        <v>169</v>
      </c>
      <c r="D352" s="429" t="s">
        <v>2251</v>
      </c>
      <c r="E352" s="695">
        <v>10</v>
      </c>
      <c r="F352" s="695">
        <v>10</v>
      </c>
      <c r="G352" s="694">
        <v>10</v>
      </c>
      <c r="H352" s="161" t="s">
        <v>2219</v>
      </c>
      <c r="I352" s="130">
        <v>330</v>
      </c>
      <c r="J352" s="130">
        <v>0</v>
      </c>
      <c r="K352" s="130">
        <v>150</v>
      </c>
      <c r="L352" s="130">
        <v>135</v>
      </c>
      <c r="M352" s="130">
        <v>115</v>
      </c>
      <c r="N352" s="646">
        <f t="shared" si="24"/>
        <v>730</v>
      </c>
      <c r="O352" s="431"/>
    </row>
    <row r="353" spans="1:16" ht="15.75">
      <c r="B353" s="639"/>
      <c r="C353" s="512" t="s">
        <v>169</v>
      </c>
      <c r="D353" s="429" t="s">
        <v>2251</v>
      </c>
      <c r="E353" s="695">
        <v>10</v>
      </c>
      <c r="F353" s="695">
        <v>10</v>
      </c>
      <c r="G353" s="694">
        <v>10</v>
      </c>
      <c r="H353" s="430" t="s">
        <v>2220</v>
      </c>
      <c r="I353" s="431">
        <v>325</v>
      </c>
      <c r="J353" s="431">
        <v>270</v>
      </c>
      <c r="K353" s="431">
        <v>325</v>
      </c>
      <c r="L353" s="431">
        <v>200</v>
      </c>
      <c r="M353" s="431">
        <v>0</v>
      </c>
      <c r="N353" s="422">
        <f t="shared" si="24"/>
        <v>1120</v>
      </c>
      <c r="O353" s="431"/>
    </row>
    <row r="354" spans="1:16" ht="15.75">
      <c r="A354" s="158" t="s">
        <v>1213</v>
      </c>
      <c r="B354" s="639"/>
      <c r="C354" s="310" t="s">
        <v>169</v>
      </c>
      <c r="D354" s="429" t="s">
        <v>2251</v>
      </c>
      <c r="E354" s="695">
        <v>10</v>
      </c>
      <c r="F354" s="695">
        <v>10</v>
      </c>
      <c r="G354" s="694">
        <v>10</v>
      </c>
      <c r="H354" s="161" t="s">
        <v>2218</v>
      </c>
      <c r="I354" s="130">
        <v>2000</v>
      </c>
      <c r="J354" s="130">
        <v>650</v>
      </c>
      <c r="K354" s="130">
        <v>250</v>
      </c>
      <c r="L354" s="130">
        <v>155</v>
      </c>
      <c r="M354" s="130">
        <v>225</v>
      </c>
      <c r="N354" s="646">
        <f t="shared" si="24"/>
        <v>3280</v>
      </c>
      <c r="O354" s="431"/>
    </row>
    <row r="355" spans="1:16" ht="15.75">
      <c r="B355" s="639"/>
      <c r="C355" s="512" t="s">
        <v>169</v>
      </c>
      <c r="D355" s="429" t="s">
        <v>2251</v>
      </c>
      <c r="E355" s="695">
        <v>10</v>
      </c>
      <c r="F355" s="695">
        <v>10</v>
      </c>
      <c r="G355" s="694">
        <v>10</v>
      </c>
      <c r="H355" s="338" t="s">
        <v>2286</v>
      </c>
      <c r="I355" s="431">
        <v>300</v>
      </c>
      <c r="J355" s="431"/>
      <c r="K355" s="431">
        <v>250</v>
      </c>
      <c r="L355" s="431">
        <v>705</v>
      </c>
      <c r="M355" s="431">
        <v>121</v>
      </c>
      <c r="N355" s="422">
        <v>1376</v>
      </c>
      <c r="O355" s="431"/>
    </row>
    <row r="356" spans="1:16" ht="15.75">
      <c r="B356" s="639" t="s">
        <v>1213</v>
      </c>
      <c r="C356" s="512" t="s">
        <v>169</v>
      </c>
      <c r="D356" s="429" t="s">
        <v>2251</v>
      </c>
      <c r="E356" s="695">
        <v>10</v>
      </c>
      <c r="F356" s="695">
        <v>10</v>
      </c>
      <c r="G356" s="694">
        <v>10</v>
      </c>
      <c r="H356" s="430" t="s">
        <v>1214</v>
      </c>
      <c r="I356" s="431">
        <v>3600</v>
      </c>
      <c r="J356" s="431">
        <v>726</v>
      </c>
      <c r="K356" s="431">
        <v>199</v>
      </c>
      <c r="L356" s="431">
        <v>325</v>
      </c>
      <c r="M356" s="431">
        <v>55</v>
      </c>
      <c r="N356" s="422">
        <f t="shared" ref="N356:N387" si="25">SUM(I356:M356)</f>
        <v>4905</v>
      </c>
      <c r="O356" s="431"/>
    </row>
    <row r="357" spans="1:16" ht="15.75">
      <c r="B357" s="639"/>
      <c r="C357" s="512" t="s">
        <v>1962</v>
      </c>
      <c r="D357" s="429" t="s">
        <v>2251</v>
      </c>
      <c r="E357" s="694">
        <v>6</v>
      </c>
      <c r="F357" s="694">
        <v>6</v>
      </c>
      <c r="G357" s="694">
        <v>6</v>
      </c>
      <c r="H357" s="430" t="s">
        <v>1964</v>
      </c>
      <c r="I357" s="431">
        <v>4925</v>
      </c>
      <c r="J357" s="431">
        <v>190</v>
      </c>
      <c r="K357" s="431">
        <v>0</v>
      </c>
      <c r="L357" s="431">
        <v>500</v>
      </c>
      <c r="M357" s="431">
        <v>385</v>
      </c>
      <c r="N357" s="422">
        <f t="shared" si="25"/>
        <v>6000</v>
      </c>
      <c r="O357" s="431"/>
    </row>
    <row r="358" spans="1:16" ht="15.75">
      <c r="B358" s="639"/>
      <c r="C358" s="512" t="s">
        <v>1962</v>
      </c>
      <c r="D358" s="429" t="s">
        <v>2251</v>
      </c>
      <c r="E358" s="694">
        <v>6</v>
      </c>
      <c r="F358" s="694">
        <v>6</v>
      </c>
      <c r="G358" s="694">
        <v>6</v>
      </c>
      <c r="H358" s="430" t="s">
        <v>2950</v>
      </c>
      <c r="I358" s="431">
        <v>5925</v>
      </c>
      <c r="J358" s="431">
        <v>190</v>
      </c>
      <c r="K358" s="431">
        <v>0</v>
      </c>
      <c r="L358" s="431">
        <v>500</v>
      </c>
      <c r="M358" s="431">
        <v>385</v>
      </c>
      <c r="N358" s="422">
        <f>SUM(I358:M358)</f>
        <v>7000</v>
      </c>
      <c r="O358" s="431"/>
    </row>
    <row r="359" spans="1:16" ht="15.75">
      <c r="B359" s="639" t="s">
        <v>1213</v>
      </c>
      <c r="C359" s="512" t="s">
        <v>1962</v>
      </c>
      <c r="D359" s="429" t="s">
        <v>2251</v>
      </c>
      <c r="E359" s="694">
        <v>6</v>
      </c>
      <c r="F359" s="694">
        <v>6</v>
      </c>
      <c r="G359" s="694">
        <v>6</v>
      </c>
      <c r="H359" s="430" t="s">
        <v>2945</v>
      </c>
      <c r="I359" s="431">
        <v>4600</v>
      </c>
      <c r="J359" s="431">
        <v>175</v>
      </c>
      <c r="K359" s="431">
        <v>0</v>
      </c>
      <c r="L359" s="431">
        <v>850</v>
      </c>
      <c r="M359" s="431">
        <v>375</v>
      </c>
      <c r="N359" s="422">
        <f>SUM(I359:M359)</f>
        <v>6000</v>
      </c>
      <c r="O359" s="431"/>
    </row>
    <row r="360" spans="1:16" ht="15.75">
      <c r="B360" s="639"/>
      <c r="C360" s="512" t="s">
        <v>1962</v>
      </c>
      <c r="D360" s="429" t="s">
        <v>2251</v>
      </c>
      <c r="E360" s="694">
        <v>6</v>
      </c>
      <c r="F360" s="694">
        <v>6</v>
      </c>
      <c r="G360" s="694">
        <v>6</v>
      </c>
      <c r="H360" s="430" t="s">
        <v>3019</v>
      </c>
      <c r="I360" s="431">
        <v>6130</v>
      </c>
      <c r="J360" s="431">
        <v>90</v>
      </c>
      <c r="K360" s="431">
        <v>75</v>
      </c>
      <c r="L360" s="431">
        <v>150</v>
      </c>
      <c r="M360" s="431">
        <v>555</v>
      </c>
      <c r="N360" s="422">
        <f>SUM(I360:M360)</f>
        <v>7000</v>
      </c>
      <c r="O360" s="431"/>
    </row>
    <row r="361" spans="1:16" ht="15.75">
      <c r="B361" s="639"/>
      <c r="C361" s="512" t="s">
        <v>2861</v>
      </c>
      <c r="D361" s="429" t="s">
        <v>2251</v>
      </c>
      <c r="E361" s="694">
        <v>6</v>
      </c>
      <c r="F361" s="694">
        <v>6</v>
      </c>
      <c r="G361" s="694">
        <v>6</v>
      </c>
      <c r="H361" s="430" t="s">
        <v>2739</v>
      </c>
      <c r="I361" s="431">
        <v>3870</v>
      </c>
      <c r="J361" s="431">
        <v>0</v>
      </c>
      <c r="K361" s="431">
        <v>0</v>
      </c>
      <c r="L361" s="431">
        <v>0</v>
      </c>
      <c r="M361" s="431">
        <v>125</v>
      </c>
      <c r="N361" s="422">
        <f t="shared" si="25"/>
        <v>3995</v>
      </c>
      <c r="O361" s="431"/>
    </row>
    <row r="362" spans="1:16" ht="15.75">
      <c r="B362" s="639"/>
      <c r="C362" s="512" t="s">
        <v>2837</v>
      </c>
      <c r="D362" s="429" t="s">
        <v>2251</v>
      </c>
      <c r="E362" s="694">
        <v>6</v>
      </c>
      <c r="F362" s="694">
        <v>6</v>
      </c>
      <c r="G362" s="694">
        <v>6</v>
      </c>
      <c r="H362" s="430" t="s">
        <v>2838</v>
      </c>
      <c r="I362" s="431">
        <v>7000</v>
      </c>
      <c r="J362" s="431">
        <v>0</v>
      </c>
      <c r="K362" s="431">
        <v>0</v>
      </c>
      <c r="L362" s="431">
        <v>0</v>
      </c>
      <c r="M362" s="431">
        <v>0</v>
      </c>
      <c r="N362" s="422">
        <f t="shared" si="25"/>
        <v>7000</v>
      </c>
      <c r="O362" s="431"/>
    </row>
    <row r="363" spans="1:16" ht="15.75">
      <c r="B363" s="639"/>
      <c r="C363" s="512" t="s">
        <v>3025</v>
      </c>
      <c r="D363" s="429" t="s">
        <v>2251</v>
      </c>
      <c r="E363" s="694">
        <v>8</v>
      </c>
      <c r="F363" s="694">
        <v>8</v>
      </c>
      <c r="G363" s="694">
        <v>8</v>
      </c>
      <c r="H363" s="430" t="s">
        <v>3026</v>
      </c>
      <c r="I363" s="431">
        <v>1050</v>
      </c>
      <c r="J363" s="431">
        <v>125</v>
      </c>
      <c r="K363" s="431">
        <v>0</v>
      </c>
      <c r="L363" s="431">
        <v>0</v>
      </c>
      <c r="M363" s="431">
        <v>125</v>
      </c>
      <c r="N363" s="422">
        <f t="shared" si="25"/>
        <v>1300</v>
      </c>
      <c r="O363" s="431"/>
    </row>
    <row r="364" spans="1:16" ht="15.75">
      <c r="B364" s="639"/>
      <c r="C364" s="512" t="s">
        <v>3154</v>
      </c>
      <c r="D364" s="429" t="s">
        <v>2251</v>
      </c>
      <c r="E364" s="694">
        <v>9</v>
      </c>
      <c r="F364" s="694">
        <v>9</v>
      </c>
      <c r="G364" s="694">
        <v>9</v>
      </c>
      <c r="H364" s="430" t="s">
        <v>3155</v>
      </c>
      <c r="I364" s="431">
        <v>925</v>
      </c>
      <c r="J364" s="431">
        <v>155</v>
      </c>
      <c r="K364" s="431">
        <v>35</v>
      </c>
      <c r="L364" s="431">
        <v>125</v>
      </c>
      <c r="M364" s="431">
        <v>185</v>
      </c>
      <c r="N364" s="422">
        <f>SUM(I364:M364)</f>
        <v>1425</v>
      </c>
      <c r="O364" s="431"/>
    </row>
    <row r="365" spans="1:16" ht="15.75">
      <c r="B365" s="639"/>
      <c r="C365" s="512" t="s">
        <v>3154</v>
      </c>
      <c r="D365" s="429" t="s">
        <v>2251</v>
      </c>
      <c r="E365" s="694">
        <v>9</v>
      </c>
      <c r="F365" s="694">
        <v>9</v>
      </c>
      <c r="G365" s="694">
        <v>9</v>
      </c>
      <c r="H365" s="430" t="s">
        <v>3143</v>
      </c>
      <c r="I365" s="431">
        <v>1300</v>
      </c>
      <c r="J365" s="431">
        <v>0</v>
      </c>
      <c r="K365" s="431">
        <v>0</v>
      </c>
      <c r="L365" s="431">
        <v>155</v>
      </c>
      <c r="M365" s="431">
        <v>4220</v>
      </c>
      <c r="N365" s="422">
        <f t="shared" ref="N365:N372" si="26">SUM(I365:M365)</f>
        <v>5675</v>
      </c>
      <c r="O365" s="431"/>
      <c r="P365" s="706"/>
    </row>
    <row r="366" spans="1:16" ht="15.75">
      <c r="B366" s="639"/>
      <c r="C366" s="512" t="s">
        <v>3389</v>
      </c>
      <c r="D366" s="429" t="s">
        <v>2251</v>
      </c>
      <c r="E366" s="694">
        <v>12</v>
      </c>
      <c r="F366" s="694">
        <v>12</v>
      </c>
      <c r="G366" s="694">
        <v>12</v>
      </c>
      <c r="H366" s="430" t="s">
        <v>3390</v>
      </c>
      <c r="I366" s="431">
        <v>7000</v>
      </c>
      <c r="J366" s="431">
        <v>0</v>
      </c>
      <c r="K366" s="431">
        <v>0</v>
      </c>
      <c r="L366" s="431">
        <v>0</v>
      </c>
      <c r="M366" s="431">
        <v>0</v>
      </c>
      <c r="N366" s="422">
        <f t="shared" si="26"/>
        <v>7000</v>
      </c>
      <c r="O366" s="431"/>
      <c r="P366" s="706"/>
    </row>
    <row r="367" spans="1:16" ht="15.75">
      <c r="B367" s="639"/>
      <c r="C367" s="512" t="s">
        <v>3389</v>
      </c>
      <c r="D367" s="429" t="s">
        <v>2251</v>
      </c>
      <c r="E367" s="694">
        <v>12</v>
      </c>
      <c r="F367" s="694">
        <v>12</v>
      </c>
      <c r="G367" s="694">
        <v>12</v>
      </c>
      <c r="H367" s="430" t="s">
        <v>3391</v>
      </c>
      <c r="I367" s="431">
        <v>7000</v>
      </c>
      <c r="J367" s="431">
        <v>0</v>
      </c>
      <c r="K367" s="431">
        <v>0</v>
      </c>
      <c r="L367" s="431">
        <v>0</v>
      </c>
      <c r="M367" s="431">
        <v>0</v>
      </c>
      <c r="N367" s="422">
        <v>7000</v>
      </c>
      <c r="O367" s="431"/>
      <c r="P367" s="706"/>
    </row>
    <row r="368" spans="1:16" ht="15.75">
      <c r="B368" s="639"/>
      <c r="C368" s="534" t="s">
        <v>3389</v>
      </c>
      <c r="D368" s="654" t="s">
        <v>2251</v>
      </c>
      <c r="E368" s="694">
        <v>12</v>
      </c>
      <c r="F368" s="694">
        <v>12</v>
      </c>
      <c r="G368" s="694">
        <v>12</v>
      </c>
      <c r="H368" s="321" t="s">
        <v>3403</v>
      </c>
      <c r="I368" s="128">
        <v>7000</v>
      </c>
      <c r="J368" s="128">
        <v>0</v>
      </c>
      <c r="K368" s="128">
        <v>0</v>
      </c>
      <c r="L368" s="128">
        <v>0</v>
      </c>
      <c r="M368" s="128">
        <v>0</v>
      </c>
      <c r="N368" s="712">
        <v>7000</v>
      </c>
      <c r="O368" s="431"/>
      <c r="P368" s="706"/>
    </row>
    <row r="369" spans="2:16" ht="15.75">
      <c r="B369" s="639"/>
      <c r="C369" s="534" t="s">
        <v>3389</v>
      </c>
      <c r="D369" s="654" t="s">
        <v>2251</v>
      </c>
      <c r="E369" s="694">
        <v>12</v>
      </c>
      <c r="F369" s="694">
        <v>12</v>
      </c>
      <c r="G369" s="694">
        <v>12</v>
      </c>
      <c r="H369" s="321" t="s">
        <v>3404</v>
      </c>
      <c r="I369" s="128">
        <v>3000</v>
      </c>
      <c r="J369" s="128">
        <v>0</v>
      </c>
      <c r="K369" s="128">
        <v>0</v>
      </c>
      <c r="L369" s="128">
        <v>0</v>
      </c>
      <c r="M369" s="128">
        <v>0</v>
      </c>
      <c r="N369" s="712">
        <v>3000</v>
      </c>
      <c r="O369" s="707">
        <v>10000</v>
      </c>
      <c r="P369" s="706"/>
    </row>
    <row r="370" spans="2:16" ht="15.75">
      <c r="B370" s="639"/>
      <c r="C370" s="512" t="s">
        <v>3389</v>
      </c>
      <c r="D370" s="429" t="s">
        <v>2251</v>
      </c>
      <c r="E370" s="694">
        <v>12</v>
      </c>
      <c r="F370" s="694">
        <v>12</v>
      </c>
      <c r="G370" s="694">
        <v>12</v>
      </c>
      <c r="H370" s="430" t="s">
        <v>3392</v>
      </c>
      <c r="I370" s="431">
        <v>7000</v>
      </c>
      <c r="J370" s="431">
        <v>0</v>
      </c>
      <c r="K370" s="431">
        <v>0</v>
      </c>
      <c r="L370" s="431">
        <v>0</v>
      </c>
      <c r="M370" s="431">
        <v>0</v>
      </c>
      <c r="N370" s="422">
        <v>7000</v>
      </c>
      <c r="O370" s="431"/>
      <c r="P370" s="706"/>
    </row>
    <row r="371" spans="2:16" ht="15.75">
      <c r="B371" s="639"/>
      <c r="C371" s="512" t="s">
        <v>3363</v>
      </c>
      <c r="D371" s="429" t="s">
        <v>2251</v>
      </c>
      <c r="E371" s="694">
        <v>9</v>
      </c>
      <c r="F371" s="694">
        <v>9</v>
      </c>
      <c r="G371" s="694">
        <v>9</v>
      </c>
      <c r="H371" s="430" t="s">
        <v>3364</v>
      </c>
      <c r="I371" s="431">
        <v>7000</v>
      </c>
      <c r="J371" s="431">
        <v>0</v>
      </c>
      <c r="K371" s="431">
        <v>0</v>
      </c>
      <c r="L371" s="431">
        <v>0</v>
      </c>
      <c r="M371" s="431">
        <v>0</v>
      </c>
      <c r="N371" s="422">
        <f t="shared" si="26"/>
        <v>7000</v>
      </c>
      <c r="O371" s="431"/>
    </row>
    <row r="372" spans="2:16" ht="15.75">
      <c r="B372" s="639"/>
      <c r="C372" s="512" t="s">
        <v>3363</v>
      </c>
      <c r="D372" s="429" t="s">
        <v>2251</v>
      </c>
      <c r="E372" s="694">
        <v>9</v>
      </c>
      <c r="F372" s="694">
        <v>9</v>
      </c>
      <c r="G372" s="694">
        <v>9</v>
      </c>
      <c r="H372" s="430" t="s">
        <v>3365</v>
      </c>
      <c r="I372" s="431">
        <v>7000</v>
      </c>
      <c r="J372" s="431">
        <v>0</v>
      </c>
      <c r="K372" s="431">
        <v>0</v>
      </c>
      <c r="L372" s="431">
        <v>0</v>
      </c>
      <c r="M372" s="431">
        <v>0</v>
      </c>
      <c r="N372" s="422">
        <f t="shared" si="26"/>
        <v>7000</v>
      </c>
      <c r="O372" s="431"/>
    </row>
    <row r="373" spans="2:16" ht="15.75">
      <c r="B373" s="639"/>
      <c r="C373" s="512" t="s">
        <v>3110</v>
      </c>
      <c r="D373" s="429" t="s">
        <v>2251</v>
      </c>
      <c r="E373" s="694">
        <v>9</v>
      </c>
      <c r="F373" s="694">
        <v>9</v>
      </c>
      <c r="G373" s="694">
        <v>9</v>
      </c>
      <c r="H373" s="430" t="s">
        <v>3111</v>
      </c>
      <c r="I373" s="431">
        <v>1300</v>
      </c>
      <c r="J373" s="431">
        <v>0</v>
      </c>
      <c r="K373" s="431">
        <v>0</v>
      </c>
      <c r="L373" s="431">
        <v>625</v>
      </c>
      <c r="M373" s="431">
        <v>0</v>
      </c>
      <c r="N373" s="422">
        <f t="shared" si="25"/>
        <v>1925</v>
      </c>
      <c r="O373" s="431"/>
    </row>
    <row r="374" spans="2:16" ht="15.75">
      <c r="B374" s="639"/>
      <c r="C374" s="512" t="s">
        <v>3402</v>
      </c>
      <c r="D374" s="429" t="s">
        <v>2251</v>
      </c>
      <c r="E374" s="694">
        <v>9</v>
      </c>
      <c r="F374" s="694">
        <v>9</v>
      </c>
      <c r="G374" s="694">
        <v>9</v>
      </c>
      <c r="H374" s="430" t="s">
        <v>3112</v>
      </c>
      <c r="I374" s="431">
        <v>2320</v>
      </c>
      <c r="J374" s="431">
        <v>0</v>
      </c>
      <c r="K374" s="431">
        <v>0</v>
      </c>
      <c r="L374" s="431">
        <v>525</v>
      </c>
      <c r="M374" s="431">
        <v>0</v>
      </c>
      <c r="N374" s="422">
        <f t="shared" si="25"/>
        <v>2845</v>
      </c>
      <c r="O374" s="431"/>
    </row>
    <row r="375" spans="2:16" ht="15.75">
      <c r="B375" s="639"/>
      <c r="C375" s="512" t="s">
        <v>3110</v>
      </c>
      <c r="D375" s="429" t="s">
        <v>2251</v>
      </c>
      <c r="E375" s="694">
        <v>9</v>
      </c>
      <c r="F375" s="694">
        <v>9</v>
      </c>
      <c r="G375" s="694">
        <v>9</v>
      </c>
      <c r="H375" s="430" t="s">
        <v>3113</v>
      </c>
      <c r="I375" s="431">
        <v>250</v>
      </c>
      <c r="J375" s="431">
        <v>0</v>
      </c>
      <c r="K375" s="431">
        <v>0</v>
      </c>
      <c r="L375" s="431">
        <v>0</v>
      </c>
      <c r="M375" s="431">
        <v>0</v>
      </c>
      <c r="N375" s="422">
        <f t="shared" si="25"/>
        <v>250</v>
      </c>
      <c r="O375" s="431"/>
    </row>
    <row r="376" spans="2:16" ht="15.75">
      <c r="B376" s="639"/>
      <c r="C376" s="512" t="s">
        <v>1702</v>
      </c>
      <c r="D376" s="429" t="s">
        <v>2251</v>
      </c>
      <c r="E376" s="694"/>
      <c r="F376" s="694"/>
      <c r="G376" s="694"/>
      <c r="H376" s="430" t="s">
        <v>3309</v>
      </c>
      <c r="I376" s="431">
        <v>6200</v>
      </c>
      <c r="J376" s="431">
        <v>70</v>
      </c>
      <c r="K376" s="431">
        <v>0</v>
      </c>
      <c r="L376" s="431">
        <v>450</v>
      </c>
      <c r="M376" s="431">
        <v>280</v>
      </c>
      <c r="N376" s="422">
        <f t="shared" si="25"/>
        <v>7000</v>
      </c>
      <c r="O376" s="431"/>
    </row>
    <row r="377" spans="2:16" ht="15.75">
      <c r="B377" s="639"/>
      <c r="C377" s="512" t="s">
        <v>1702</v>
      </c>
      <c r="D377" s="429" t="s">
        <v>2251</v>
      </c>
      <c r="E377" s="694"/>
      <c r="F377" s="694"/>
      <c r="G377" s="694"/>
      <c r="H377" s="430" t="s">
        <v>2906</v>
      </c>
      <c r="I377" s="431">
        <v>5700</v>
      </c>
      <c r="J377" s="431">
        <v>70</v>
      </c>
      <c r="K377" s="431">
        <v>0</v>
      </c>
      <c r="L377" s="431">
        <v>450</v>
      </c>
      <c r="M377" s="431">
        <v>280</v>
      </c>
      <c r="N377" s="422">
        <f t="shared" si="25"/>
        <v>6500</v>
      </c>
      <c r="O377" s="431"/>
    </row>
    <row r="378" spans="2:16" ht="15.75">
      <c r="B378" s="639"/>
      <c r="C378" s="512" t="s">
        <v>1702</v>
      </c>
      <c r="D378" s="429" t="s">
        <v>2251</v>
      </c>
      <c r="E378" s="694"/>
      <c r="F378" s="694"/>
      <c r="G378" s="694"/>
      <c r="H378" s="430" t="s">
        <v>3062</v>
      </c>
      <c r="I378" s="431">
        <v>5345</v>
      </c>
      <c r="J378" s="431">
        <v>70</v>
      </c>
      <c r="K378" s="431">
        <v>0</v>
      </c>
      <c r="L378" s="431">
        <v>430</v>
      </c>
      <c r="M378" s="431">
        <v>155</v>
      </c>
      <c r="N378" s="422">
        <f t="shared" si="25"/>
        <v>6000</v>
      </c>
      <c r="O378" s="431"/>
    </row>
    <row r="379" spans="2:16" ht="15.75">
      <c r="B379" s="639"/>
      <c r="C379" s="512" t="s">
        <v>2936</v>
      </c>
      <c r="D379" s="429" t="s">
        <v>2251</v>
      </c>
      <c r="E379" s="694">
        <v>10</v>
      </c>
      <c r="F379" s="694">
        <v>10</v>
      </c>
      <c r="G379" s="694">
        <v>10</v>
      </c>
      <c r="H379" s="430" t="s">
        <v>2937</v>
      </c>
      <c r="I379" s="431">
        <v>6000</v>
      </c>
      <c r="J379" s="431">
        <v>0</v>
      </c>
      <c r="K379" s="431">
        <v>0</v>
      </c>
      <c r="L379" s="130">
        <v>150</v>
      </c>
      <c r="M379" s="130">
        <v>850</v>
      </c>
      <c r="N379" s="422">
        <f>SUM(I379:M379)</f>
        <v>7000</v>
      </c>
      <c r="O379" s="431"/>
    </row>
    <row r="380" spans="2:16" ht="15.75">
      <c r="B380" s="693">
        <v>44594</v>
      </c>
      <c r="C380" s="512" t="s">
        <v>3133</v>
      </c>
      <c r="D380" s="429" t="s">
        <v>2251</v>
      </c>
      <c r="E380" s="696">
        <v>11</v>
      </c>
      <c r="F380" s="696">
        <v>11</v>
      </c>
      <c r="G380" s="696">
        <v>6</v>
      </c>
      <c r="H380" s="430" t="s">
        <v>3134</v>
      </c>
      <c r="I380" s="431">
        <v>7000</v>
      </c>
      <c r="J380" s="431">
        <v>0</v>
      </c>
      <c r="K380" s="431">
        <v>0</v>
      </c>
      <c r="L380" s="130">
        <v>0</v>
      </c>
      <c r="M380" s="130">
        <v>100</v>
      </c>
      <c r="N380" s="422">
        <f>SUM(I380:M380)</f>
        <v>7100</v>
      </c>
      <c r="O380" s="431"/>
    </row>
    <row r="381" spans="2:16" ht="15.75">
      <c r="B381" s="639"/>
      <c r="C381" s="512" t="s">
        <v>2635</v>
      </c>
      <c r="D381" s="429" t="s">
        <v>2251</v>
      </c>
      <c r="E381" s="696"/>
      <c r="F381" s="696"/>
      <c r="G381" s="696"/>
      <c r="H381" s="430" t="s">
        <v>2636</v>
      </c>
      <c r="I381" s="431">
        <v>1236</v>
      </c>
      <c r="J381" s="431">
        <v>197.52</v>
      </c>
      <c r="K381" s="431">
        <v>0</v>
      </c>
      <c r="L381" s="130">
        <v>0</v>
      </c>
      <c r="M381" s="130">
        <v>48.95</v>
      </c>
      <c r="N381" s="422">
        <f t="shared" si="25"/>
        <v>1482.47</v>
      </c>
      <c r="O381" s="431"/>
    </row>
    <row r="382" spans="2:16" ht="15.75">
      <c r="B382" s="639"/>
      <c r="C382" s="512" t="s">
        <v>2635</v>
      </c>
      <c r="D382" s="429" t="s">
        <v>2251</v>
      </c>
      <c r="E382" s="696"/>
      <c r="F382" s="696"/>
      <c r="G382" s="696"/>
      <c r="H382" s="430" t="s">
        <v>2637</v>
      </c>
      <c r="I382" s="431">
        <v>2400</v>
      </c>
      <c r="J382" s="431">
        <v>237.52</v>
      </c>
      <c r="K382" s="431">
        <v>0</v>
      </c>
      <c r="L382" s="130">
        <v>0</v>
      </c>
      <c r="M382" s="130">
        <v>48.95</v>
      </c>
      <c r="N382" s="422">
        <f t="shared" si="25"/>
        <v>2686.47</v>
      </c>
      <c r="O382" s="431"/>
    </row>
    <row r="383" spans="2:16" ht="15.75">
      <c r="B383" s="639"/>
      <c r="C383" s="512" t="s">
        <v>2635</v>
      </c>
      <c r="D383" s="429" t="s">
        <v>2251</v>
      </c>
      <c r="E383" s="696"/>
      <c r="F383" s="696"/>
      <c r="G383" s="696"/>
      <c r="H383" s="430" t="s">
        <v>2638</v>
      </c>
      <c r="I383" s="431">
        <v>3300</v>
      </c>
      <c r="J383" s="431">
        <v>237.52</v>
      </c>
      <c r="K383" s="431">
        <v>0</v>
      </c>
      <c r="L383" s="130">
        <v>0</v>
      </c>
      <c r="M383" s="130">
        <v>48.95</v>
      </c>
      <c r="N383" s="422">
        <f t="shared" si="25"/>
        <v>3586.47</v>
      </c>
      <c r="O383" s="431"/>
    </row>
    <row r="384" spans="2:16" ht="15.75">
      <c r="B384" s="639"/>
      <c r="C384" s="512" t="s">
        <v>2635</v>
      </c>
      <c r="D384" s="429" t="s">
        <v>2251</v>
      </c>
      <c r="E384" s="696"/>
      <c r="F384" s="696"/>
      <c r="G384" s="696"/>
      <c r="H384" s="430" t="s">
        <v>2639</v>
      </c>
      <c r="I384" s="431">
        <v>3600</v>
      </c>
      <c r="J384" s="431">
        <v>287.47000000000003</v>
      </c>
      <c r="K384" s="431">
        <v>0</v>
      </c>
      <c r="L384" s="130">
        <v>0</v>
      </c>
      <c r="M384" s="130">
        <v>48.95</v>
      </c>
      <c r="N384" s="422">
        <f t="shared" si="25"/>
        <v>3936.42</v>
      </c>
      <c r="O384" s="431"/>
    </row>
    <row r="385" spans="2:15" ht="15.75">
      <c r="B385" s="639"/>
      <c r="C385" s="512" t="s">
        <v>2635</v>
      </c>
      <c r="D385" s="429" t="s">
        <v>2251</v>
      </c>
      <c r="E385" s="696"/>
      <c r="F385" s="696"/>
      <c r="G385" s="696"/>
      <c r="H385" s="430" t="s">
        <v>2640</v>
      </c>
      <c r="I385" s="431">
        <v>350</v>
      </c>
      <c r="J385" s="431">
        <v>0</v>
      </c>
      <c r="K385" s="431">
        <v>0</v>
      </c>
      <c r="L385" s="130">
        <v>0</v>
      </c>
      <c r="M385" s="130">
        <v>81.47</v>
      </c>
      <c r="N385" s="422">
        <f t="shared" si="25"/>
        <v>431.47</v>
      </c>
      <c r="O385" s="431"/>
    </row>
    <row r="386" spans="2:15" ht="15.75">
      <c r="B386" s="639"/>
      <c r="C386" s="512" t="s">
        <v>2635</v>
      </c>
      <c r="D386" s="429" t="s">
        <v>2251</v>
      </c>
      <c r="E386" s="696"/>
      <c r="F386" s="696"/>
      <c r="G386" s="696"/>
      <c r="H386" s="430" t="s">
        <v>2641</v>
      </c>
      <c r="I386" s="431">
        <v>125</v>
      </c>
      <c r="J386" s="431">
        <v>0</v>
      </c>
      <c r="K386" s="431">
        <v>0</v>
      </c>
      <c r="L386" s="130">
        <v>0</v>
      </c>
      <c r="M386" s="130">
        <v>81.47</v>
      </c>
      <c r="N386" s="422">
        <f t="shared" si="25"/>
        <v>206.47</v>
      </c>
      <c r="O386" s="431"/>
    </row>
    <row r="387" spans="2:15" ht="15.75">
      <c r="B387" s="639"/>
      <c r="C387" s="512" t="s">
        <v>2635</v>
      </c>
      <c r="D387" s="429" t="s">
        <v>2251</v>
      </c>
      <c r="E387" s="696"/>
      <c r="F387" s="696"/>
      <c r="G387" s="696"/>
      <c r="H387" s="430" t="s">
        <v>2642</v>
      </c>
      <c r="I387" s="431">
        <v>170</v>
      </c>
      <c r="J387" s="431">
        <v>0</v>
      </c>
      <c r="K387" s="431">
        <v>0</v>
      </c>
      <c r="L387" s="130">
        <v>0</v>
      </c>
      <c r="M387" s="130">
        <v>81.47</v>
      </c>
      <c r="N387" s="422">
        <f t="shared" si="25"/>
        <v>251.47</v>
      </c>
      <c r="O387" s="431"/>
    </row>
    <row r="388" spans="2:15" ht="15.75">
      <c r="B388" s="639"/>
      <c r="C388" s="512" t="s">
        <v>2899</v>
      </c>
      <c r="D388" s="429" t="s">
        <v>2251</v>
      </c>
      <c r="E388" s="696">
        <v>9</v>
      </c>
      <c r="F388" s="696">
        <v>9</v>
      </c>
      <c r="G388" s="696">
        <v>9</v>
      </c>
      <c r="H388" s="430" t="s">
        <v>2900</v>
      </c>
      <c r="I388" s="431">
        <v>5975</v>
      </c>
      <c r="J388" s="431">
        <v>150</v>
      </c>
      <c r="K388" s="431">
        <v>0</v>
      </c>
      <c r="L388" s="130">
        <v>480</v>
      </c>
      <c r="M388" s="130">
        <v>395</v>
      </c>
      <c r="N388" s="422">
        <f>SUM(I388:M388)</f>
        <v>7000</v>
      </c>
      <c r="O388" s="431"/>
    </row>
    <row r="389" spans="2:15" ht="15.75">
      <c r="B389" s="639"/>
      <c r="C389" s="512" t="s">
        <v>146</v>
      </c>
      <c r="D389" s="429" t="s">
        <v>2251</v>
      </c>
      <c r="E389" s="697"/>
      <c r="F389" s="697"/>
      <c r="G389" s="697"/>
      <c r="H389" s="430" t="s">
        <v>163</v>
      </c>
      <c r="I389" s="431">
        <v>7000</v>
      </c>
      <c r="J389" s="431">
        <v>0</v>
      </c>
      <c r="K389" s="431">
        <v>0</v>
      </c>
      <c r="L389" s="431">
        <v>0</v>
      </c>
      <c r="M389" s="431">
        <v>0</v>
      </c>
      <c r="N389" s="422">
        <f>SUM(I389:M389)</f>
        <v>7000</v>
      </c>
      <c r="O389" s="431"/>
    </row>
    <row r="390" spans="2:15" ht="15.75">
      <c r="B390" s="639"/>
      <c r="C390" s="512" t="s">
        <v>146</v>
      </c>
      <c r="D390" s="429" t="s">
        <v>2251</v>
      </c>
      <c r="E390" s="697"/>
      <c r="F390" s="697"/>
      <c r="G390" s="697"/>
      <c r="H390" s="430" t="s">
        <v>147</v>
      </c>
      <c r="I390" s="431">
        <v>5000</v>
      </c>
      <c r="J390" s="431">
        <v>0</v>
      </c>
      <c r="K390" s="431">
        <v>0</v>
      </c>
      <c r="L390" s="431">
        <v>0</v>
      </c>
      <c r="M390" s="431">
        <v>0</v>
      </c>
      <c r="N390" s="422">
        <f>SUM(I390:M390)</f>
        <v>5000</v>
      </c>
      <c r="O390" s="431"/>
    </row>
    <row r="391" spans="2:15" ht="15.75">
      <c r="B391" s="639"/>
      <c r="C391" s="512" t="s">
        <v>146</v>
      </c>
      <c r="D391" s="429" t="s">
        <v>2251</v>
      </c>
      <c r="E391" s="697"/>
      <c r="F391" s="697"/>
      <c r="G391" s="697"/>
      <c r="H391" s="430" t="s">
        <v>148</v>
      </c>
      <c r="I391" s="431">
        <v>7000</v>
      </c>
      <c r="J391" s="431">
        <v>0</v>
      </c>
      <c r="K391" s="431">
        <v>0</v>
      </c>
      <c r="L391" s="431">
        <v>0</v>
      </c>
      <c r="M391" s="431">
        <v>0</v>
      </c>
      <c r="N391" s="422">
        <f>SUM(I391:M391)</f>
        <v>7000</v>
      </c>
      <c r="O391" s="431"/>
    </row>
    <row r="392" spans="2:15" ht="15.75">
      <c r="B392" s="639"/>
      <c r="C392" s="512" t="s">
        <v>146</v>
      </c>
      <c r="D392" s="429" t="s">
        <v>2251</v>
      </c>
      <c r="E392" s="697"/>
      <c r="F392" s="697"/>
      <c r="G392" s="697"/>
      <c r="H392" s="338" t="s">
        <v>45</v>
      </c>
      <c r="I392" s="431">
        <v>7000</v>
      </c>
      <c r="J392" s="431">
        <v>0</v>
      </c>
      <c r="K392" s="431">
        <v>0</v>
      </c>
      <c r="L392" s="431">
        <v>0</v>
      </c>
      <c r="M392" s="431">
        <v>0</v>
      </c>
      <c r="N392" s="422">
        <v>7000</v>
      </c>
      <c r="O392" s="431"/>
    </row>
    <row r="393" spans="2:15" ht="15.75">
      <c r="B393" s="639"/>
      <c r="C393" s="512" t="s">
        <v>146</v>
      </c>
      <c r="D393" s="429" t="s">
        <v>2251</v>
      </c>
      <c r="E393" s="697"/>
      <c r="F393" s="697"/>
      <c r="G393" s="697"/>
      <c r="H393" s="430" t="s">
        <v>105</v>
      </c>
      <c r="I393" s="431">
        <v>5000</v>
      </c>
      <c r="J393" s="431">
        <v>0</v>
      </c>
      <c r="K393" s="431">
        <v>0</v>
      </c>
      <c r="L393" s="431">
        <v>0</v>
      </c>
      <c r="M393" s="431">
        <v>0</v>
      </c>
      <c r="N393" s="422">
        <f>SUM(I393:M393)</f>
        <v>5000</v>
      </c>
      <c r="O393" s="431"/>
    </row>
    <row r="394" spans="2:15" s="106" customFormat="1" ht="15.05" customHeight="1">
      <c r="B394" s="639"/>
      <c r="C394" s="512" t="s">
        <v>146</v>
      </c>
      <c r="D394" s="429" t="s">
        <v>2251</v>
      </c>
      <c r="E394" s="697"/>
      <c r="F394" s="697"/>
      <c r="G394" s="697"/>
      <c r="H394" s="338" t="s">
        <v>1983</v>
      </c>
      <c r="I394" s="431">
        <v>4369.38</v>
      </c>
      <c r="J394" s="431">
        <v>630.62</v>
      </c>
      <c r="K394" s="431">
        <v>0</v>
      </c>
      <c r="L394" s="431">
        <v>0</v>
      </c>
      <c r="M394" s="431">
        <v>0</v>
      </c>
      <c r="N394" s="422">
        <v>5000</v>
      </c>
      <c r="O394" s="431"/>
    </row>
    <row r="395" spans="2:15" s="106" customFormat="1" ht="15.05" customHeight="1">
      <c r="B395" s="639"/>
      <c r="C395" s="512" t="s">
        <v>146</v>
      </c>
      <c r="D395" s="429" t="s">
        <v>2251</v>
      </c>
      <c r="E395" s="697">
        <v>9</v>
      </c>
      <c r="F395" s="697">
        <v>9</v>
      </c>
      <c r="G395" s="697">
        <v>9</v>
      </c>
      <c r="H395" s="338" t="s">
        <v>126</v>
      </c>
      <c r="I395" s="431">
        <v>7000</v>
      </c>
      <c r="J395" s="431">
        <v>0</v>
      </c>
      <c r="K395" s="431">
        <v>0</v>
      </c>
      <c r="L395" s="431">
        <v>0</v>
      </c>
      <c r="M395" s="431">
        <v>0</v>
      </c>
      <c r="N395" s="422">
        <v>7000</v>
      </c>
      <c r="O395" s="431"/>
    </row>
    <row r="396" spans="2:15" s="106" customFormat="1" ht="14.4" customHeight="1">
      <c r="B396" s="639"/>
      <c r="C396" s="512" t="s">
        <v>3119</v>
      </c>
      <c r="D396" s="429" t="s">
        <v>2251</v>
      </c>
      <c r="E396" s="697">
        <v>9</v>
      </c>
      <c r="F396" s="697">
        <v>9</v>
      </c>
      <c r="G396" s="697">
        <v>9</v>
      </c>
      <c r="H396" s="338" t="s">
        <v>1734</v>
      </c>
      <c r="I396" s="431">
        <v>5125</v>
      </c>
      <c r="J396" s="431">
        <v>1000</v>
      </c>
      <c r="K396" s="431">
        <v>0</v>
      </c>
      <c r="L396" s="431">
        <v>125</v>
      </c>
      <c r="M396" s="431">
        <v>750</v>
      </c>
      <c r="N396" s="422">
        <v>7000</v>
      </c>
      <c r="O396" s="431"/>
    </row>
    <row r="397" spans="2:15" s="106" customFormat="1" ht="14.4" customHeight="1">
      <c r="B397" s="639"/>
      <c r="C397" s="512" t="s">
        <v>3119</v>
      </c>
      <c r="D397" s="429" t="s">
        <v>2251</v>
      </c>
      <c r="E397" s="697">
        <v>9</v>
      </c>
      <c r="F397" s="697">
        <v>9</v>
      </c>
      <c r="G397" s="697">
        <v>9</v>
      </c>
      <c r="H397" s="338" t="s">
        <v>1983</v>
      </c>
      <c r="I397" s="431">
        <v>5625</v>
      </c>
      <c r="J397" s="431">
        <v>1000</v>
      </c>
      <c r="K397" s="431">
        <v>0</v>
      </c>
      <c r="L397" s="431">
        <v>125</v>
      </c>
      <c r="M397" s="431">
        <v>250</v>
      </c>
      <c r="N397" s="422">
        <v>7000</v>
      </c>
      <c r="O397" s="431"/>
    </row>
    <row r="398" spans="2:15" s="106" customFormat="1" ht="14.4" customHeight="1">
      <c r="B398" s="639"/>
      <c r="C398" s="512" t="s">
        <v>3119</v>
      </c>
      <c r="D398" s="429" t="s">
        <v>2251</v>
      </c>
      <c r="E398" s="697">
        <v>9</v>
      </c>
      <c r="F398" s="697">
        <v>9</v>
      </c>
      <c r="G398" s="697">
        <v>9</v>
      </c>
      <c r="H398" s="338" t="s">
        <v>3105</v>
      </c>
      <c r="I398" s="431">
        <v>5125</v>
      </c>
      <c r="J398" s="431">
        <v>1000</v>
      </c>
      <c r="K398" s="431">
        <v>0</v>
      </c>
      <c r="L398" s="431">
        <v>125</v>
      </c>
      <c r="M398" s="431">
        <v>750</v>
      </c>
      <c r="N398" s="422">
        <v>7000</v>
      </c>
      <c r="O398" s="431"/>
    </row>
    <row r="399" spans="2:15" s="106" customFormat="1" ht="15.05" customHeight="1">
      <c r="B399" s="639"/>
      <c r="C399" s="534" t="s">
        <v>2783</v>
      </c>
      <c r="D399" s="654" t="s">
        <v>2251</v>
      </c>
      <c r="E399" s="697"/>
      <c r="F399" s="697"/>
      <c r="G399" s="697"/>
      <c r="H399" s="708" t="s">
        <v>3400</v>
      </c>
      <c r="I399" s="128">
        <v>4586</v>
      </c>
      <c r="J399" s="128">
        <v>100</v>
      </c>
      <c r="K399" s="128">
        <v>0</v>
      </c>
      <c r="L399" s="128">
        <v>0</v>
      </c>
      <c r="M399" s="128">
        <v>2314</v>
      </c>
      <c r="N399" s="712">
        <f t="shared" ref="N399:N408" si="27">SUM(I399:M399)</f>
        <v>7000</v>
      </c>
      <c r="O399" s="431"/>
    </row>
    <row r="400" spans="2:15" s="106" customFormat="1" ht="15.05" customHeight="1">
      <c r="B400" s="639"/>
      <c r="C400" s="534" t="s">
        <v>2783</v>
      </c>
      <c r="D400" s="654" t="s">
        <v>2251</v>
      </c>
      <c r="E400" s="697"/>
      <c r="F400" s="697"/>
      <c r="G400" s="697"/>
      <c r="H400" s="708" t="s">
        <v>3401</v>
      </c>
      <c r="I400" s="128">
        <v>3000</v>
      </c>
      <c r="J400" s="128">
        <v>0</v>
      </c>
      <c r="K400" s="128">
        <v>0</v>
      </c>
      <c r="L400" s="128">
        <v>0</v>
      </c>
      <c r="M400" s="128">
        <v>0</v>
      </c>
      <c r="N400" s="712">
        <v>3000</v>
      </c>
      <c r="O400" s="707">
        <v>10000</v>
      </c>
    </row>
    <row r="401" spans="2:15" s="106" customFormat="1" ht="15.05" customHeight="1">
      <c r="B401" s="638"/>
      <c r="C401" s="534" t="s">
        <v>2783</v>
      </c>
      <c r="D401" s="654" t="s">
        <v>2251</v>
      </c>
      <c r="E401" s="697"/>
      <c r="F401" s="697"/>
      <c r="G401" s="697"/>
      <c r="H401" s="708" t="s">
        <v>3427</v>
      </c>
      <c r="I401" s="128">
        <v>3300</v>
      </c>
      <c r="J401" s="128">
        <v>1500</v>
      </c>
      <c r="K401" s="128">
        <v>0</v>
      </c>
      <c r="L401" s="128">
        <v>0</v>
      </c>
      <c r="M401" s="128">
        <v>2200</v>
      </c>
      <c r="N401" s="712">
        <f t="shared" si="27"/>
        <v>7000</v>
      </c>
      <c r="O401" s="707"/>
    </row>
    <row r="402" spans="2:15" s="106" customFormat="1" ht="15.05" customHeight="1">
      <c r="B402" s="638"/>
      <c r="C402" s="534" t="s">
        <v>2783</v>
      </c>
      <c r="D402" s="654" t="s">
        <v>2251</v>
      </c>
      <c r="E402" s="697"/>
      <c r="F402" s="697"/>
      <c r="G402" s="697"/>
      <c r="H402" s="708" t="s">
        <v>3428</v>
      </c>
      <c r="I402" s="128">
        <v>3000</v>
      </c>
      <c r="J402" s="128">
        <v>0</v>
      </c>
      <c r="K402" s="128">
        <v>0</v>
      </c>
      <c r="L402" s="128">
        <v>0</v>
      </c>
      <c r="M402" s="128">
        <v>0</v>
      </c>
      <c r="N402" s="712">
        <f t="shared" ref="N402" si="28">SUM(I402:M402)</f>
        <v>3000</v>
      </c>
      <c r="O402" s="707">
        <v>10000</v>
      </c>
    </row>
    <row r="403" spans="2:15" s="106" customFormat="1" ht="15.05" customHeight="1">
      <c r="B403" s="638"/>
      <c r="C403" s="534" t="s">
        <v>2783</v>
      </c>
      <c r="D403" s="654" t="s">
        <v>2251</v>
      </c>
      <c r="E403" s="697"/>
      <c r="F403" s="697"/>
      <c r="G403" s="697"/>
      <c r="H403" s="708" t="s">
        <v>3429</v>
      </c>
      <c r="I403" s="128">
        <v>3300</v>
      </c>
      <c r="J403" s="128">
        <v>1500</v>
      </c>
      <c r="K403" s="128">
        <v>0</v>
      </c>
      <c r="L403" s="128">
        <v>0</v>
      </c>
      <c r="M403" s="128">
        <v>2200</v>
      </c>
      <c r="N403" s="712">
        <f t="shared" si="27"/>
        <v>7000</v>
      </c>
      <c r="O403" s="707"/>
    </row>
    <row r="404" spans="2:15" s="106" customFormat="1" ht="15.05" customHeight="1">
      <c r="B404" s="638"/>
      <c r="C404" s="534" t="s">
        <v>2783</v>
      </c>
      <c r="D404" s="654" t="s">
        <v>2251</v>
      </c>
      <c r="E404" s="697"/>
      <c r="F404" s="697"/>
      <c r="G404" s="697"/>
      <c r="H404" s="708" t="s">
        <v>3430</v>
      </c>
      <c r="I404" s="128">
        <v>3000</v>
      </c>
      <c r="J404" s="128">
        <v>0</v>
      </c>
      <c r="K404" s="128">
        <v>0</v>
      </c>
      <c r="L404" s="128">
        <v>0</v>
      </c>
      <c r="M404" s="128">
        <v>0</v>
      </c>
      <c r="N404" s="712">
        <f t="shared" ref="N404" si="29">SUM(I404:M404)</f>
        <v>3000</v>
      </c>
      <c r="O404" s="707">
        <v>10000</v>
      </c>
    </row>
    <row r="405" spans="2:15" s="106" customFormat="1" ht="15.05" customHeight="1">
      <c r="B405" s="638"/>
      <c r="C405" s="534" t="s">
        <v>2783</v>
      </c>
      <c r="D405" s="654" t="s">
        <v>2251</v>
      </c>
      <c r="E405" s="697"/>
      <c r="F405" s="697"/>
      <c r="G405" s="697"/>
      <c r="H405" s="708" t="s">
        <v>3431</v>
      </c>
      <c r="I405" s="128">
        <v>3300</v>
      </c>
      <c r="J405" s="128">
        <v>1500</v>
      </c>
      <c r="K405" s="128">
        <v>0</v>
      </c>
      <c r="L405" s="128">
        <v>0</v>
      </c>
      <c r="M405" s="128">
        <v>2200</v>
      </c>
      <c r="N405" s="712">
        <f t="shared" si="27"/>
        <v>7000</v>
      </c>
      <c r="O405" s="707"/>
    </row>
    <row r="406" spans="2:15" s="106" customFormat="1" ht="15.05" customHeight="1">
      <c r="B406" s="638"/>
      <c r="C406" s="534" t="s">
        <v>2783</v>
      </c>
      <c r="D406" s="654" t="s">
        <v>2251</v>
      </c>
      <c r="E406" s="697"/>
      <c r="F406" s="697"/>
      <c r="G406" s="697"/>
      <c r="H406" s="708" t="s">
        <v>3432</v>
      </c>
      <c r="I406" s="128">
        <v>3000</v>
      </c>
      <c r="J406" s="128">
        <v>0</v>
      </c>
      <c r="K406" s="128">
        <v>0</v>
      </c>
      <c r="L406" s="128">
        <v>0</v>
      </c>
      <c r="M406" s="128">
        <v>0</v>
      </c>
      <c r="N406" s="712">
        <f t="shared" ref="N406" si="30">SUM(I406:M406)</f>
        <v>3000</v>
      </c>
      <c r="O406" s="707">
        <v>10000</v>
      </c>
    </row>
    <row r="407" spans="2:15" s="106" customFormat="1" ht="15.05" customHeight="1">
      <c r="B407" s="639"/>
      <c r="C407" s="512" t="s">
        <v>3297</v>
      </c>
      <c r="D407" s="429" t="s">
        <v>2251</v>
      </c>
      <c r="E407" s="705">
        <v>9</v>
      </c>
      <c r="F407" s="705">
        <v>9</v>
      </c>
      <c r="G407" s="705">
        <v>9</v>
      </c>
      <c r="H407" s="338" t="s">
        <v>3105</v>
      </c>
      <c r="I407" s="431">
        <v>6000</v>
      </c>
      <c r="J407" s="431">
        <v>179</v>
      </c>
      <c r="K407" s="431">
        <v>0</v>
      </c>
      <c r="L407" s="431">
        <v>0</v>
      </c>
      <c r="M407" s="431">
        <v>200</v>
      </c>
      <c r="N407" s="422">
        <f t="shared" si="27"/>
        <v>6379</v>
      </c>
      <c r="O407" s="431"/>
    </row>
    <row r="408" spans="2:15" s="106" customFormat="1" ht="15.05" customHeight="1">
      <c r="B408" s="638"/>
      <c r="C408" s="512" t="s">
        <v>2682</v>
      </c>
      <c r="D408" s="429" t="s">
        <v>2251</v>
      </c>
      <c r="E408" s="698"/>
      <c r="F408" s="698"/>
      <c r="G408" s="698"/>
      <c r="H408" s="430" t="s">
        <v>2221</v>
      </c>
      <c r="I408" s="431">
        <v>3000</v>
      </c>
      <c r="J408" s="431">
        <v>350</v>
      </c>
      <c r="K408" s="431">
        <v>0</v>
      </c>
      <c r="L408" s="431">
        <v>0</v>
      </c>
      <c r="M408" s="431">
        <v>1061</v>
      </c>
      <c r="N408" s="422">
        <f t="shared" si="27"/>
        <v>4411</v>
      </c>
      <c r="O408" s="431"/>
    </row>
    <row r="409" spans="2:15" s="106" customFormat="1" ht="15.05" customHeight="1">
      <c r="B409" s="639"/>
      <c r="C409" s="512" t="s">
        <v>2305</v>
      </c>
      <c r="D409" s="429" t="s">
        <v>2251</v>
      </c>
      <c r="E409" s="696"/>
      <c r="F409" s="696"/>
      <c r="G409" s="696"/>
      <c r="H409" s="430" t="s">
        <v>2221</v>
      </c>
      <c r="I409" s="431" t="s">
        <v>2058</v>
      </c>
      <c r="J409" s="431" t="s">
        <v>2058</v>
      </c>
      <c r="K409" s="431" t="s">
        <v>2058</v>
      </c>
      <c r="L409" s="431" t="s">
        <v>2058</v>
      </c>
      <c r="M409" s="431" t="s">
        <v>2058</v>
      </c>
      <c r="N409" s="422" t="s">
        <v>2058</v>
      </c>
      <c r="O409" s="431"/>
    </row>
    <row r="410" spans="2:15" s="106" customFormat="1" ht="15.05" customHeight="1">
      <c r="B410" s="639"/>
      <c r="C410" s="512" t="s">
        <v>2305</v>
      </c>
      <c r="D410" s="429" t="s">
        <v>2251</v>
      </c>
      <c r="E410" s="696"/>
      <c r="F410" s="696"/>
      <c r="G410" s="696"/>
      <c r="H410" s="430" t="s">
        <v>820</v>
      </c>
      <c r="I410" s="431">
        <v>825</v>
      </c>
      <c r="J410" s="431">
        <v>105</v>
      </c>
      <c r="K410" s="431">
        <v>0</v>
      </c>
      <c r="L410" s="431">
        <v>245</v>
      </c>
      <c r="M410" s="431">
        <v>50</v>
      </c>
      <c r="N410" s="422">
        <f t="shared" ref="N410:N422" si="31">SUM(I410:M410)</f>
        <v>1225</v>
      </c>
      <c r="O410" s="431"/>
    </row>
    <row r="411" spans="2:15" s="106" customFormat="1" ht="15.05" customHeight="1">
      <c r="B411" s="639"/>
      <c r="C411" s="512" t="s">
        <v>2305</v>
      </c>
      <c r="D411" s="429" t="s">
        <v>2251</v>
      </c>
      <c r="E411" s="696"/>
      <c r="F411" s="696"/>
      <c r="G411" s="696"/>
      <c r="H411" s="430" t="s">
        <v>2518</v>
      </c>
      <c r="I411" s="431">
        <v>3399</v>
      </c>
      <c r="J411" s="431">
        <v>300</v>
      </c>
      <c r="K411" s="431">
        <v>0</v>
      </c>
      <c r="L411" s="431">
        <v>155</v>
      </c>
      <c r="M411" s="431">
        <v>946</v>
      </c>
      <c r="N411" s="422">
        <f t="shared" si="31"/>
        <v>4800</v>
      </c>
      <c r="O411" s="431"/>
    </row>
    <row r="412" spans="2:15" s="106" customFormat="1" ht="15.05" customHeight="1">
      <c r="B412" s="639"/>
      <c r="C412" s="512" t="s">
        <v>2305</v>
      </c>
      <c r="D412" s="429" t="s">
        <v>2251</v>
      </c>
      <c r="E412" s="697"/>
      <c r="F412" s="697"/>
      <c r="G412" s="696"/>
      <c r="H412" s="161" t="s">
        <v>100</v>
      </c>
      <c r="I412" s="431">
        <v>4785</v>
      </c>
      <c r="J412" s="431">
        <v>426</v>
      </c>
      <c r="K412" s="431">
        <v>1000</v>
      </c>
      <c r="L412" s="431">
        <v>155</v>
      </c>
      <c r="M412" s="431">
        <v>634</v>
      </c>
      <c r="N412" s="422">
        <f t="shared" si="31"/>
        <v>7000</v>
      </c>
      <c r="O412" s="431"/>
    </row>
    <row r="413" spans="2:15" s="106" customFormat="1" ht="15.05" customHeight="1">
      <c r="B413" s="639"/>
      <c r="C413" s="512" t="s">
        <v>3060</v>
      </c>
      <c r="D413" s="429" t="s">
        <v>2251</v>
      </c>
      <c r="E413" s="697"/>
      <c r="F413" s="697"/>
      <c r="G413" s="696"/>
      <c r="H413" s="161" t="s">
        <v>3061</v>
      </c>
      <c r="I413" s="431">
        <v>4475</v>
      </c>
      <c r="J413" s="431">
        <v>0</v>
      </c>
      <c r="K413" s="431">
        <v>0</v>
      </c>
      <c r="L413" s="431">
        <v>0</v>
      </c>
      <c r="M413" s="431">
        <v>0</v>
      </c>
      <c r="N413" s="422">
        <f t="shared" si="31"/>
        <v>4475</v>
      </c>
      <c r="O413" s="431"/>
    </row>
    <row r="414" spans="2:15" s="106" customFormat="1" ht="15.05" customHeight="1">
      <c r="B414" s="639"/>
      <c r="C414" s="512" t="s">
        <v>3354</v>
      </c>
      <c r="D414" s="429" t="s">
        <v>2251</v>
      </c>
      <c r="E414" s="697">
        <v>9</v>
      </c>
      <c r="F414" s="697">
        <v>9</v>
      </c>
      <c r="G414" s="696">
        <v>9</v>
      </c>
      <c r="H414" s="161" t="s">
        <v>3061</v>
      </c>
      <c r="I414" s="431">
        <v>4475</v>
      </c>
      <c r="J414" s="431">
        <v>0</v>
      </c>
      <c r="K414" s="431">
        <v>0</v>
      </c>
      <c r="L414" s="431">
        <v>0</v>
      </c>
      <c r="M414" s="431">
        <v>0</v>
      </c>
      <c r="N414" s="422">
        <f t="shared" ref="N414:N420" si="32">SUM(I414:M414)</f>
        <v>4475</v>
      </c>
      <c r="O414" s="431"/>
    </row>
    <row r="415" spans="2:15" s="106" customFormat="1" ht="15.05" customHeight="1">
      <c r="B415" s="639"/>
      <c r="C415" s="512" t="s">
        <v>3355</v>
      </c>
      <c r="D415" s="429" t="s">
        <v>2251</v>
      </c>
      <c r="E415" s="697">
        <v>9</v>
      </c>
      <c r="F415" s="697">
        <v>9</v>
      </c>
      <c r="G415" s="696">
        <v>9</v>
      </c>
      <c r="H415" s="161" t="s">
        <v>3357</v>
      </c>
      <c r="I415" s="431">
        <v>5000</v>
      </c>
      <c r="J415" s="431">
        <v>0</v>
      </c>
      <c r="K415" s="431">
        <v>0</v>
      </c>
      <c r="L415" s="431">
        <v>200</v>
      </c>
      <c r="M415" s="431">
        <v>750</v>
      </c>
      <c r="N415" s="422">
        <f t="shared" si="32"/>
        <v>5950</v>
      </c>
      <c r="O415" s="431"/>
    </row>
    <row r="416" spans="2:15" s="106" customFormat="1" ht="15.05" customHeight="1">
      <c r="B416" s="639"/>
      <c r="C416" s="512" t="s">
        <v>3355</v>
      </c>
      <c r="D416" s="429" t="s">
        <v>2251</v>
      </c>
      <c r="E416" s="697">
        <v>9</v>
      </c>
      <c r="F416" s="697">
        <v>9</v>
      </c>
      <c r="G416" s="696">
        <v>9</v>
      </c>
      <c r="H416" s="161" t="s">
        <v>3356</v>
      </c>
      <c r="I416" s="431">
        <v>3500</v>
      </c>
      <c r="J416" s="431">
        <v>0</v>
      </c>
      <c r="K416" s="431">
        <v>0</v>
      </c>
      <c r="L416" s="431">
        <v>95</v>
      </c>
      <c r="M416" s="431">
        <v>500</v>
      </c>
      <c r="N416" s="422">
        <f t="shared" si="32"/>
        <v>4095</v>
      </c>
      <c r="O416" s="431"/>
    </row>
    <row r="417" spans="2:15" s="106" customFormat="1" ht="15.05" customHeight="1">
      <c r="B417" s="639"/>
      <c r="C417" s="512" t="s">
        <v>3355</v>
      </c>
      <c r="D417" s="429" t="s">
        <v>2251</v>
      </c>
      <c r="E417" s="697">
        <v>9</v>
      </c>
      <c r="F417" s="697">
        <v>9</v>
      </c>
      <c r="G417" s="696">
        <v>9</v>
      </c>
      <c r="H417" s="161" t="s">
        <v>3359</v>
      </c>
      <c r="I417" s="431">
        <v>2800</v>
      </c>
      <c r="J417" s="431">
        <v>0</v>
      </c>
      <c r="K417" s="431">
        <v>0</v>
      </c>
      <c r="L417" s="431">
        <v>314</v>
      </c>
      <c r="M417" s="431">
        <v>350</v>
      </c>
      <c r="N417" s="422">
        <f t="shared" si="32"/>
        <v>3464</v>
      </c>
      <c r="O417" s="431"/>
    </row>
    <row r="418" spans="2:15" s="106" customFormat="1" ht="15.05" customHeight="1">
      <c r="B418" s="639"/>
      <c r="C418" s="512" t="s">
        <v>3355</v>
      </c>
      <c r="D418" s="429" t="s">
        <v>2251</v>
      </c>
      <c r="E418" s="697">
        <v>9</v>
      </c>
      <c r="F418" s="697">
        <v>9</v>
      </c>
      <c r="G418" s="696">
        <v>9</v>
      </c>
      <c r="H418" s="161" t="s">
        <v>3358</v>
      </c>
      <c r="I418" s="431">
        <v>5500</v>
      </c>
      <c r="J418" s="431">
        <v>0</v>
      </c>
      <c r="K418" s="431">
        <v>0</v>
      </c>
      <c r="L418" s="431">
        <v>99</v>
      </c>
      <c r="M418" s="431">
        <v>750</v>
      </c>
      <c r="N418" s="422">
        <f t="shared" si="32"/>
        <v>6349</v>
      </c>
      <c r="O418" s="431"/>
    </row>
    <row r="419" spans="2:15" s="106" customFormat="1" ht="15.05" customHeight="1">
      <c r="B419" s="639"/>
      <c r="C419" s="512" t="s">
        <v>3355</v>
      </c>
      <c r="D419" s="429" t="s">
        <v>2251</v>
      </c>
      <c r="E419" s="697">
        <v>9</v>
      </c>
      <c r="F419" s="697">
        <v>9</v>
      </c>
      <c r="G419" s="696">
        <v>9</v>
      </c>
      <c r="H419" s="161" t="s">
        <v>3360</v>
      </c>
      <c r="I419" s="431">
        <v>2200</v>
      </c>
      <c r="J419" s="431">
        <v>0</v>
      </c>
      <c r="K419" s="431">
        <v>0</v>
      </c>
      <c r="L419" s="431">
        <v>150</v>
      </c>
      <c r="M419" s="431">
        <v>300</v>
      </c>
      <c r="N419" s="422">
        <f t="shared" si="32"/>
        <v>2650</v>
      </c>
      <c r="O419" s="431"/>
    </row>
    <row r="420" spans="2:15" s="106" customFormat="1" ht="15.05" customHeight="1">
      <c r="B420" s="639"/>
      <c r="C420" s="512" t="s">
        <v>3355</v>
      </c>
      <c r="D420" s="429" t="s">
        <v>2251</v>
      </c>
      <c r="E420" s="697">
        <v>9</v>
      </c>
      <c r="F420" s="697">
        <v>9</v>
      </c>
      <c r="G420" s="696">
        <v>9</v>
      </c>
      <c r="H420" s="161" t="s">
        <v>3361</v>
      </c>
      <c r="I420" s="431">
        <v>7000</v>
      </c>
      <c r="J420" s="431">
        <v>0</v>
      </c>
      <c r="K420" s="431">
        <v>0</v>
      </c>
      <c r="L420" s="431">
        <v>0</v>
      </c>
      <c r="M420" s="431">
        <v>0</v>
      </c>
      <c r="N420" s="422">
        <f t="shared" si="32"/>
        <v>7000</v>
      </c>
      <c r="O420" s="431"/>
    </row>
    <row r="421" spans="2:15" s="106" customFormat="1" ht="14.4" customHeight="1">
      <c r="B421" s="639"/>
      <c r="C421" s="512" t="s">
        <v>2885</v>
      </c>
      <c r="D421" s="429" t="s">
        <v>2251</v>
      </c>
      <c r="E421" s="699"/>
      <c r="F421" s="699"/>
      <c r="G421" s="699"/>
      <c r="H421" s="338" t="s">
        <v>2890</v>
      </c>
      <c r="I421" s="431">
        <v>2140</v>
      </c>
      <c r="J421" s="431">
        <v>120</v>
      </c>
      <c r="K421" s="431">
        <v>0</v>
      </c>
      <c r="L421" s="431">
        <v>0</v>
      </c>
      <c r="M421" s="431">
        <v>545</v>
      </c>
      <c r="N421" s="431">
        <f t="shared" si="31"/>
        <v>2805</v>
      </c>
      <c r="O421" s="338"/>
    </row>
    <row r="422" spans="2:15" s="106" customFormat="1" ht="14.4" hidden="1" customHeight="1">
      <c r="B422" s="639"/>
      <c r="C422" s="512" t="s">
        <v>3008</v>
      </c>
      <c r="D422" s="417" t="s">
        <v>2821</v>
      </c>
      <c r="E422" s="699"/>
      <c r="F422" s="699"/>
      <c r="G422" s="699"/>
      <c r="H422" s="338" t="s">
        <v>3009</v>
      </c>
      <c r="I422" s="431">
        <v>0</v>
      </c>
      <c r="J422" s="431">
        <v>436</v>
      </c>
      <c r="K422" s="431">
        <v>0</v>
      </c>
      <c r="L422" s="431">
        <v>455</v>
      </c>
      <c r="M422" s="431">
        <v>6109</v>
      </c>
      <c r="N422" s="431">
        <f t="shared" si="31"/>
        <v>7000</v>
      </c>
      <c r="O422" s="338"/>
    </row>
    <row r="423" spans="2:15" s="106" customFormat="1" ht="14.25" customHeight="1">
      <c r="B423"/>
      <c r="C423" s="1"/>
      <c r="D423" s="1"/>
      <c r="E423" s="1"/>
      <c r="F423" s="1"/>
      <c r="G423" s="1"/>
      <c r="H423" s="1"/>
      <c r="I423"/>
      <c r="J423"/>
      <c r="K423" s="323" t="s">
        <v>1213</v>
      </c>
      <c r="L423"/>
      <c r="M423"/>
      <c r="N423"/>
    </row>
    <row r="424" spans="2:15">
      <c r="C424" s="324"/>
      <c r="D424" s="344"/>
      <c r="E424" s="344"/>
      <c r="F424" s="344"/>
      <c r="G424" s="344"/>
    </row>
    <row r="426" spans="2:15" hidden="1"/>
    <row r="427" spans="2:15" ht="14.25" hidden="1" customHeight="1"/>
    <row r="428" spans="2:15" ht="34.049999999999997" hidden="1">
      <c r="B428" s="171" t="s">
        <v>1986</v>
      </c>
      <c r="C428" s="173" t="s">
        <v>2521</v>
      </c>
      <c r="D428" s="173"/>
      <c r="E428" s="173"/>
      <c r="F428" s="173"/>
      <c r="G428" s="173"/>
      <c r="H428" s="174" t="s">
        <v>1</v>
      </c>
      <c r="I428" s="116" t="s">
        <v>2</v>
      </c>
      <c r="J428" s="116" t="s">
        <v>3</v>
      </c>
      <c r="K428" s="116" t="s">
        <v>1733</v>
      </c>
      <c r="L428" s="116" t="s">
        <v>155</v>
      </c>
      <c r="M428" s="116" t="s">
        <v>1732</v>
      </c>
      <c r="N428" s="116" t="s">
        <v>6</v>
      </c>
    </row>
    <row r="429" spans="2:15" ht="15.75" hidden="1">
      <c r="B429" s="638"/>
      <c r="C429" s="512" t="s">
        <v>2156</v>
      </c>
      <c r="D429" s="417" t="s">
        <v>2895</v>
      </c>
      <c r="E429" s="652">
        <v>8</v>
      </c>
      <c r="F429" s="652">
        <v>8</v>
      </c>
      <c r="G429" s="652">
        <v>8</v>
      </c>
      <c r="H429" s="275" t="s">
        <v>53</v>
      </c>
      <c r="I429" s="268">
        <v>4015</v>
      </c>
      <c r="J429" s="268">
        <v>100</v>
      </c>
      <c r="K429" s="268">
        <v>0</v>
      </c>
      <c r="L429" s="268">
        <v>225</v>
      </c>
      <c r="M429" s="268">
        <v>240</v>
      </c>
      <c r="N429" s="645">
        <f>SUM(I429:M429)</f>
        <v>4580</v>
      </c>
      <c r="O429" s="431"/>
    </row>
    <row r="430" spans="2:15" ht="29.3" hidden="1" customHeight="1">
      <c r="B430" s="638"/>
      <c r="C430" s="512" t="s">
        <v>2156</v>
      </c>
      <c r="D430" s="417" t="s">
        <v>2895</v>
      </c>
      <c r="E430" s="652">
        <v>8</v>
      </c>
      <c r="F430" s="652">
        <v>8</v>
      </c>
      <c r="G430" s="652">
        <v>8</v>
      </c>
      <c r="H430" s="275" t="s">
        <v>116</v>
      </c>
      <c r="I430" s="268">
        <v>2500</v>
      </c>
      <c r="J430" s="268">
        <v>100</v>
      </c>
      <c r="K430" s="268">
        <v>0</v>
      </c>
      <c r="L430" s="268">
        <v>149</v>
      </c>
      <c r="M430" s="268">
        <v>240</v>
      </c>
      <c r="N430" s="645">
        <f>SUM(I430:M430)</f>
        <v>2989</v>
      </c>
      <c r="O430" s="431"/>
    </row>
    <row r="431" spans="2:15" ht="13.75" hidden="1" customHeight="1">
      <c r="B431" s="638"/>
      <c r="C431" s="512" t="s">
        <v>2156</v>
      </c>
      <c r="D431" s="417" t="s">
        <v>2895</v>
      </c>
      <c r="E431" s="652">
        <v>8</v>
      </c>
      <c r="F431" s="652">
        <v>8</v>
      </c>
      <c r="G431" s="652">
        <v>8</v>
      </c>
      <c r="H431" s="275" t="s">
        <v>9</v>
      </c>
      <c r="I431" s="268">
        <v>2700</v>
      </c>
      <c r="J431" s="268">
        <v>100</v>
      </c>
      <c r="K431" s="268">
        <v>0</v>
      </c>
      <c r="L431" s="268">
        <v>150</v>
      </c>
      <c r="M431" s="268">
        <v>270</v>
      </c>
      <c r="N431" s="645">
        <f>SUM(I431:M431)</f>
        <v>3220</v>
      </c>
      <c r="O431" s="431"/>
    </row>
    <row r="432" spans="2:15" ht="13.75" hidden="1" customHeight="1">
      <c r="B432" s="638"/>
      <c r="C432" s="512" t="s">
        <v>2156</v>
      </c>
      <c r="D432" s="417" t="s">
        <v>2895</v>
      </c>
      <c r="E432" s="652">
        <v>8</v>
      </c>
      <c r="F432" s="652">
        <v>8</v>
      </c>
      <c r="G432" s="652">
        <v>8</v>
      </c>
      <c r="H432" s="162" t="s">
        <v>2892</v>
      </c>
      <c r="I432" s="268" t="s">
        <v>2058</v>
      </c>
      <c r="J432" s="268" t="s">
        <v>2058</v>
      </c>
      <c r="K432" s="268" t="s">
        <v>2058</v>
      </c>
      <c r="L432" s="268" t="s">
        <v>2058</v>
      </c>
      <c r="M432" s="268" t="s">
        <v>2058</v>
      </c>
      <c r="N432" s="645" t="s">
        <v>2058</v>
      </c>
      <c r="O432" s="431"/>
    </row>
    <row r="433" spans="2:15" ht="13.75" hidden="1" customHeight="1">
      <c r="B433" s="638"/>
      <c r="C433" s="512" t="s">
        <v>2156</v>
      </c>
      <c r="D433" s="417" t="s">
        <v>2895</v>
      </c>
      <c r="E433" s="652">
        <v>8</v>
      </c>
      <c r="F433" s="652">
        <v>8</v>
      </c>
      <c r="G433" s="652">
        <v>8</v>
      </c>
      <c r="H433" s="430" t="s">
        <v>820</v>
      </c>
      <c r="I433" s="268">
        <v>485</v>
      </c>
      <c r="J433" s="268">
        <v>100</v>
      </c>
      <c r="K433" s="268">
        <v>50</v>
      </c>
      <c r="L433" s="268">
        <v>112</v>
      </c>
      <c r="M433" s="268">
        <v>220</v>
      </c>
      <c r="N433" s="645">
        <f t="shared" ref="N433:N440" si="33">SUM(I433:M433)</f>
        <v>967</v>
      </c>
      <c r="O433" s="431"/>
    </row>
    <row r="434" spans="2:15" ht="13.75" hidden="1" customHeight="1">
      <c r="B434" s="638"/>
      <c r="C434" s="512" t="s">
        <v>2156</v>
      </c>
      <c r="D434" s="417" t="s">
        <v>2895</v>
      </c>
      <c r="E434" s="652">
        <v>8</v>
      </c>
      <c r="F434" s="652">
        <v>8</v>
      </c>
      <c r="G434" s="652">
        <v>8</v>
      </c>
      <c r="H434" s="601" t="s">
        <v>116</v>
      </c>
      <c r="I434" s="268">
        <v>2137</v>
      </c>
      <c r="J434" s="268">
        <v>200</v>
      </c>
      <c r="K434" s="268">
        <v>0</v>
      </c>
      <c r="L434" s="268">
        <v>187</v>
      </c>
      <c r="M434" s="268">
        <v>240</v>
      </c>
      <c r="N434" s="645">
        <f t="shared" si="33"/>
        <v>2764</v>
      </c>
      <c r="O434" s="431"/>
    </row>
    <row r="435" spans="2:15" ht="13.75" hidden="1" customHeight="1">
      <c r="B435" s="638"/>
      <c r="C435" s="512" t="s">
        <v>2156</v>
      </c>
      <c r="D435" s="417" t="s">
        <v>2895</v>
      </c>
      <c r="E435" s="652">
        <v>8</v>
      </c>
      <c r="F435" s="652">
        <v>8</v>
      </c>
      <c r="G435" s="652">
        <v>8</v>
      </c>
      <c r="H435" s="601" t="s">
        <v>2875</v>
      </c>
      <c r="I435" s="268">
        <v>1790</v>
      </c>
      <c r="J435" s="268">
        <v>150</v>
      </c>
      <c r="K435" s="268">
        <v>0</v>
      </c>
      <c r="L435" s="268">
        <v>210</v>
      </c>
      <c r="M435" s="268">
        <v>240</v>
      </c>
      <c r="N435" s="645">
        <f t="shared" si="33"/>
        <v>2390</v>
      </c>
      <c r="O435" s="431"/>
    </row>
    <row r="436" spans="2:15" hidden="1">
      <c r="B436" s="150"/>
      <c r="C436" s="119" t="s">
        <v>1479</v>
      </c>
      <c r="D436" s="345" t="s">
        <v>2320</v>
      </c>
      <c r="E436" s="122"/>
      <c r="F436" s="122"/>
      <c r="G436" s="122"/>
      <c r="H436" s="159" t="s">
        <v>1398</v>
      </c>
      <c r="I436" s="126">
        <v>4206</v>
      </c>
      <c r="J436" s="126">
        <v>105</v>
      </c>
      <c r="K436" s="126">
        <v>0</v>
      </c>
      <c r="L436" s="126">
        <v>150</v>
      </c>
      <c r="M436" s="126">
        <v>444</v>
      </c>
      <c r="N436" s="126">
        <f t="shared" si="33"/>
        <v>4905</v>
      </c>
    </row>
    <row r="437" spans="2:15" hidden="1">
      <c r="B437" s="151"/>
      <c r="C437" s="119" t="s">
        <v>1415</v>
      </c>
      <c r="D437" s="345" t="s">
        <v>2320</v>
      </c>
      <c r="E437" s="122"/>
      <c r="F437" s="122"/>
      <c r="G437" s="122"/>
      <c r="H437" s="159" t="s">
        <v>1416</v>
      </c>
      <c r="I437" s="126">
        <v>3946</v>
      </c>
      <c r="J437" s="126">
        <v>150</v>
      </c>
      <c r="K437" s="126">
        <v>0</v>
      </c>
      <c r="L437" s="126">
        <v>619</v>
      </c>
      <c r="M437" s="126">
        <v>200</v>
      </c>
      <c r="N437" s="126">
        <f t="shared" si="33"/>
        <v>4915</v>
      </c>
    </row>
    <row r="438" spans="2:15" hidden="1">
      <c r="B438" s="151"/>
      <c r="C438" s="119" t="s">
        <v>1415</v>
      </c>
      <c r="D438" s="345" t="s">
        <v>2320</v>
      </c>
      <c r="E438" s="122"/>
      <c r="F438" s="122"/>
      <c r="G438" s="122"/>
      <c r="H438" s="159" t="s">
        <v>1417</v>
      </c>
      <c r="I438" s="126">
        <v>4000</v>
      </c>
      <c r="J438" s="126">
        <v>328</v>
      </c>
      <c r="K438" s="126">
        <v>0</v>
      </c>
      <c r="L438" s="126">
        <v>377</v>
      </c>
      <c r="M438" s="126">
        <v>200</v>
      </c>
      <c r="N438" s="126">
        <f t="shared" si="33"/>
        <v>4905</v>
      </c>
    </row>
    <row r="439" spans="2:15" ht="15.75" hidden="1">
      <c r="B439" s="642">
        <v>42873</v>
      </c>
      <c r="C439" s="512" t="s">
        <v>2663</v>
      </c>
      <c r="D439" s="361" t="s">
        <v>2842</v>
      </c>
      <c r="E439" s="475"/>
      <c r="F439" s="475"/>
      <c r="G439" s="476"/>
      <c r="H439" s="430" t="s">
        <v>2789</v>
      </c>
      <c r="I439" s="431">
        <v>4500</v>
      </c>
      <c r="J439" s="431">
        <v>500</v>
      </c>
      <c r="K439" s="431">
        <v>0</v>
      </c>
      <c r="L439" s="431">
        <v>0</v>
      </c>
      <c r="M439" s="431">
        <v>0</v>
      </c>
      <c r="N439" s="422">
        <f t="shared" si="33"/>
        <v>5000</v>
      </c>
      <c r="O439" s="431"/>
    </row>
    <row r="440" spans="2:15" hidden="1">
      <c r="B440" s="150">
        <v>41879</v>
      </c>
      <c r="C440" s="119" t="s">
        <v>15</v>
      </c>
      <c r="D440" s="361" t="s">
        <v>2591</v>
      </c>
      <c r="E440" s="475"/>
      <c r="F440" s="475"/>
      <c r="G440" s="476"/>
      <c r="H440" s="159" t="s">
        <v>16</v>
      </c>
      <c r="I440" s="126">
        <v>3000</v>
      </c>
      <c r="J440" s="126">
        <v>0</v>
      </c>
      <c r="K440" s="126">
        <v>0</v>
      </c>
      <c r="L440" s="126">
        <v>60</v>
      </c>
      <c r="M440" s="126">
        <v>63</v>
      </c>
      <c r="N440" s="126">
        <f t="shared" si="33"/>
        <v>3123</v>
      </c>
    </row>
    <row r="441" spans="2:15" ht="15.75" hidden="1">
      <c r="B441" s="639"/>
      <c r="C441" s="512" t="s">
        <v>2880</v>
      </c>
      <c r="D441" s="429" t="s">
        <v>2251</v>
      </c>
      <c r="E441" s="483">
        <v>9</v>
      </c>
      <c r="F441" s="483">
        <v>9</v>
      </c>
      <c r="G441" s="483">
        <v>9</v>
      </c>
      <c r="H441" s="430" t="s">
        <v>2881</v>
      </c>
      <c r="I441" s="431">
        <v>3290</v>
      </c>
      <c r="J441" s="431">
        <v>0</v>
      </c>
      <c r="K441" s="431">
        <v>0</v>
      </c>
      <c r="L441" s="431">
        <v>0</v>
      </c>
      <c r="M441" s="431">
        <v>605</v>
      </c>
      <c r="N441" s="422">
        <f>SUM(I441:M441)</f>
        <v>3895</v>
      </c>
      <c r="O441" s="431"/>
    </row>
    <row r="442" spans="2:15" hidden="1">
      <c r="B442" s="150"/>
      <c r="C442" s="119"/>
      <c r="D442" s="361"/>
      <c r="E442" s="475"/>
      <c r="F442" s="475"/>
      <c r="G442" s="476"/>
      <c r="H442" s="430"/>
      <c r="I442" s="431"/>
      <c r="J442" s="431"/>
      <c r="K442" s="431"/>
      <c r="L442" s="431"/>
      <c r="M442" s="431"/>
      <c r="N442" s="431"/>
    </row>
    <row r="443" spans="2:15" hidden="1">
      <c r="B443" s="152"/>
      <c r="C443" s="121" t="s">
        <v>1760</v>
      </c>
      <c r="D443" s="345" t="s">
        <v>2320</v>
      </c>
      <c r="E443" s="476"/>
      <c r="F443" s="476"/>
      <c r="G443" s="476"/>
      <c r="H443" s="161" t="s">
        <v>1764</v>
      </c>
      <c r="I443" s="130">
        <v>5000</v>
      </c>
      <c r="J443" s="130">
        <v>0</v>
      </c>
      <c r="K443" s="130">
        <v>0</v>
      </c>
      <c r="L443" s="130">
        <v>0</v>
      </c>
      <c r="M443" s="130">
        <v>0</v>
      </c>
      <c r="N443" s="130">
        <v>5000</v>
      </c>
    </row>
    <row r="444" spans="2:15" ht="15.75" hidden="1">
      <c r="B444" s="639">
        <v>42940</v>
      </c>
      <c r="C444" s="648" t="s">
        <v>17</v>
      </c>
      <c r="D444" s="417" t="s">
        <v>2859</v>
      </c>
      <c r="E444" s="476">
        <v>8</v>
      </c>
      <c r="F444" s="476">
        <v>8</v>
      </c>
      <c r="G444" s="476">
        <v>8</v>
      </c>
      <c r="H444" s="432" t="s">
        <v>2756</v>
      </c>
      <c r="I444" s="126">
        <v>3393</v>
      </c>
      <c r="J444" s="126">
        <v>410</v>
      </c>
      <c r="K444" s="126">
        <v>0</v>
      </c>
      <c r="L444" s="126">
        <v>0</v>
      </c>
      <c r="M444" s="126">
        <v>1197</v>
      </c>
      <c r="N444" s="422">
        <f t="shared" ref="N444:N454" si="34">SUM(I444:M444)</f>
        <v>5000</v>
      </c>
      <c r="O444" s="431"/>
    </row>
    <row r="445" spans="2:15" ht="15.75" hidden="1">
      <c r="B445" s="639">
        <v>42940</v>
      </c>
      <c r="C445" s="648" t="s">
        <v>17</v>
      </c>
      <c r="D445" s="417" t="s">
        <v>2859</v>
      </c>
      <c r="E445" s="476">
        <v>8</v>
      </c>
      <c r="F445" s="476">
        <v>8</v>
      </c>
      <c r="G445" s="476">
        <v>8</v>
      </c>
      <c r="H445" s="430" t="s">
        <v>820</v>
      </c>
      <c r="I445" s="431">
        <v>693</v>
      </c>
      <c r="J445" s="431">
        <v>45</v>
      </c>
      <c r="K445" s="431">
        <v>0</v>
      </c>
      <c r="L445" s="431">
        <v>105</v>
      </c>
      <c r="M445" s="431">
        <v>157</v>
      </c>
      <c r="N445" s="422">
        <f t="shared" si="34"/>
        <v>1000</v>
      </c>
      <c r="O445" s="431"/>
    </row>
    <row r="446" spans="2:15" ht="15.75" hidden="1">
      <c r="B446" s="639">
        <v>42940</v>
      </c>
      <c r="C446" s="648" t="s">
        <v>17</v>
      </c>
      <c r="D446" s="417" t="s">
        <v>2859</v>
      </c>
      <c r="E446" s="476">
        <v>8</v>
      </c>
      <c r="F446" s="476">
        <v>8</v>
      </c>
      <c r="G446" s="476">
        <v>8</v>
      </c>
      <c r="H446" s="601" t="s">
        <v>116</v>
      </c>
      <c r="I446" s="431">
        <v>3046</v>
      </c>
      <c r="J446" s="431">
        <v>269</v>
      </c>
      <c r="K446" s="431">
        <v>0</v>
      </c>
      <c r="L446" s="431">
        <v>0</v>
      </c>
      <c r="M446" s="431">
        <v>685</v>
      </c>
      <c r="N446" s="422">
        <f t="shared" si="34"/>
        <v>4000</v>
      </c>
      <c r="O446" s="431"/>
    </row>
    <row r="447" spans="2:15" ht="15.75" hidden="1">
      <c r="B447" s="639">
        <v>42940</v>
      </c>
      <c r="C447" s="648" t="s">
        <v>17</v>
      </c>
      <c r="D447" s="417" t="s">
        <v>2859</v>
      </c>
      <c r="E447" s="476">
        <v>8</v>
      </c>
      <c r="F447" s="476">
        <v>8</v>
      </c>
      <c r="G447" s="476">
        <v>8</v>
      </c>
      <c r="H447" s="159" t="s">
        <v>1394</v>
      </c>
      <c r="I447" s="126">
        <v>2795</v>
      </c>
      <c r="J447" s="126">
        <v>165</v>
      </c>
      <c r="K447" s="126">
        <v>100</v>
      </c>
      <c r="L447" s="126">
        <v>205</v>
      </c>
      <c r="M447" s="126">
        <v>235</v>
      </c>
      <c r="N447" s="422">
        <f t="shared" si="34"/>
        <v>3500</v>
      </c>
      <c r="O447" s="431"/>
    </row>
    <row r="448" spans="2:15" ht="15.75" hidden="1">
      <c r="B448" s="639">
        <v>42940</v>
      </c>
      <c r="C448" s="648" t="s">
        <v>17</v>
      </c>
      <c r="D448" s="417" t="s">
        <v>2859</v>
      </c>
      <c r="E448" s="476">
        <v>8</v>
      </c>
      <c r="F448" s="476">
        <v>8</v>
      </c>
      <c r="G448" s="476">
        <v>8</v>
      </c>
      <c r="H448" s="338" t="s">
        <v>2467</v>
      </c>
      <c r="I448" s="126">
        <v>3030</v>
      </c>
      <c r="J448" s="126">
        <v>165</v>
      </c>
      <c r="K448" s="126">
        <v>100</v>
      </c>
      <c r="L448" s="126">
        <v>205</v>
      </c>
      <c r="M448" s="126">
        <v>0</v>
      </c>
      <c r="N448" s="422">
        <f t="shared" si="34"/>
        <v>3500</v>
      </c>
      <c r="O448" s="431"/>
    </row>
    <row r="449" spans="2:15" ht="15.75" hidden="1">
      <c r="B449" s="639">
        <v>42940</v>
      </c>
      <c r="C449" s="648" t="s">
        <v>17</v>
      </c>
      <c r="D449" s="417" t="s">
        <v>2859</v>
      </c>
      <c r="E449" s="476">
        <v>8</v>
      </c>
      <c r="F449" s="476">
        <v>8</v>
      </c>
      <c r="G449" s="476">
        <v>8</v>
      </c>
      <c r="H449" s="159" t="s">
        <v>8</v>
      </c>
      <c r="I449" s="126">
        <v>1901</v>
      </c>
      <c r="J449" s="126">
        <v>99</v>
      </c>
      <c r="K449" s="126">
        <v>100</v>
      </c>
      <c r="L449" s="126">
        <v>250</v>
      </c>
      <c r="M449" s="126">
        <v>150</v>
      </c>
      <c r="N449" s="422">
        <f t="shared" si="34"/>
        <v>2500</v>
      </c>
      <c r="O449" s="431"/>
    </row>
    <row r="450" spans="2:15" hidden="1">
      <c r="B450" s="151"/>
      <c r="C450" s="119" t="s">
        <v>18</v>
      </c>
      <c r="D450" s="345" t="s">
        <v>2320</v>
      </c>
      <c r="E450" s="475">
        <v>12</v>
      </c>
      <c r="F450" s="475">
        <v>12</v>
      </c>
      <c r="G450" s="475">
        <v>12</v>
      </c>
      <c r="H450" s="338" t="s">
        <v>19</v>
      </c>
      <c r="I450" s="129">
        <v>860</v>
      </c>
      <c r="J450" s="129">
        <v>65</v>
      </c>
      <c r="K450" s="129">
        <v>0</v>
      </c>
      <c r="L450" s="129">
        <v>105</v>
      </c>
      <c r="M450" s="129">
        <v>145</v>
      </c>
      <c r="N450" s="129">
        <f t="shared" si="34"/>
        <v>1175</v>
      </c>
    </row>
    <row r="451" spans="2:15" ht="15.75" hidden="1">
      <c r="B451" s="639"/>
      <c r="C451" s="310" t="s">
        <v>3017</v>
      </c>
      <c r="D451" s="417" t="s">
        <v>3312</v>
      </c>
      <c r="E451" s="483"/>
      <c r="F451" s="483"/>
      <c r="G451" s="483"/>
      <c r="H451" s="430" t="s">
        <v>820</v>
      </c>
      <c r="I451" s="130">
        <v>640</v>
      </c>
      <c r="J451" s="130">
        <v>0</v>
      </c>
      <c r="K451" s="130">
        <v>0</v>
      </c>
      <c r="L451" s="130">
        <v>0</v>
      </c>
      <c r="M451" s="130">
        <v>252</v>
      </c>
      <c r="N451" s="646">
        <f>SUM(I451:M451)</f>
        <v>892</v>
      </c>
      <c r="O451" s="431"/>
    </row>
    <row r="452" spans="2:15" ht="15.75" hidden="1">
      <c r="B452" s="639"/>
      <c r="C452" s="310" t="s">
        <v>3017</v>
      </c>
      <c r="D452" s="417" t="s">
        <v>3312</v>
      </c>
      <c r="E452" s="483"/>
      <c r="F452" s="483"/>
      <c r="G452" s="483"/>
      <c r="H452" s="430" t="s">
        <v>100</v>
      </c>
      <c r="I452" s="130">
        <v>3950</v>
      </c>
      <c r="J452" s="130">
        <v>285</v>
      </c>
      <c r="K452" s="130">
        <v>0</v>
      </c>
      <c r="L452" s="130">
        <v>0</v>
      </c>
      <c r="M452" s="130">
        <v>294</v>
      </c>
      <c r="N452" s="646">
        <f>SUM(I452:M452)</f>
        <v>4529</v>
      </c>
      <c r="O452" s="431"/>
    </row>
    <row r="453" spans="2:15" ht="15.75" hidden="1">
      <c r="B453" s="639"/>
      <c r="C453" s="310" t="s">
        <v>3017</v>
      </c>
      <c r="D453" s="417" t="s">
        <v>3312</v>
      </c>
      <c r="E453" s="483"/>
      <c r="F453" s="483"/>
      <c r="G453" s="483"/>
      <c r="H453" s="430" t="s">
        <v>24</v>
      </c>
      <c r="I453" s="130">
        <v>860</v>
      </c>
      <c r="J453" s="130">
        <v>65</v>
      </c>
      <c r="K453" s="130">
        <v>0</v>
      </c>
      <c r="L453" s="130">
        <v>0</v>
      </c>
      <c r="M453" s="130">
        <v>250</v>
      </c>
      <c r="N453" s="646">
        <f>SUM(I453:M453)</f>
        <v>1175</v>
      </c>
      <c r="O453" s="431"/>
    </row>
    <row r="454" spans="2:15" hidden="1">
      <c r="B454" s="150">
        <v>41821</v>
      </c>
      <c r="C454" s="121" t="s">
        <v>2186</v>
      </c>
      <c r="D454" s="345" t="s">
        <v>2320</v>
      </c>
      <c r="E454" s="476"/>
      <c r="F454" s="476"/>
      <c r="G454" s="476"/>
      <c r="H454" s="338" t="s">
        <v>2187</v>
      </c>
      <c r="I454" s="126">
        <v>5735</v>
      </c>
      <c r="J454" s="126">
        <v>2191</v>
      </c>
      <c r="K454" s="126">
        <v>0</v>
      </c>
      <c r="L454" s="126">
        <v>0</v>
      </c>
      <c r="M454" s="126">
        <v>1912</v>
      </c>
      <c r="N454" s="126">
        <f t="shared" si="34"/>
        <v>9838</v>
      </c>
    </row>
    <row r="455" spans="2:15" ht="15.75" hidden="1">
      <c r="B455" s="639"/>
      <c r="C455" s="632" t="s">
        <v>20</v>
      </c>
      <c r="D455" s="417" t="s">
        <v>2821</v>
      </c>
      <c r="E455" s="483">
        <v>6</v>
      </c>
      <c r="F455" s="483">
        <v>6</v>
      </c>
      <c r="G455" s="483">
        <v>6</v>
      </c>
      <c r="H455" s="338" t="s">
        <v>16</v>
      </c>
      <c r="I455" s="431">
        <v>3815</v>
      </c>
      <c r="J455" s="431">
        <v>0</v>
      </c>
      <c r="K455" s="431">
        <v>0</v>
      </c>
      <c r="L455" s="431">
        <v>200</v>
      </c>
      <c r="M455" s="431">
        <v>185</v>
      </c>
      <c r="N455" s="422">
        <f>SUM(I455:M455)</f>
        <v>4200</v>
      </c>
      <c r="O455" s="431"/>
    </row>
    <row r="456" spans="2:15" hidden="1">
      <c r="B456" s="205">
        <v>41535</v>
      </c>
      <c r="C456" s="203" t="s">
        <v>1353</v>
      </c>
      <c r="D456" s="203"/>
      <c r="E456" s="203"/>
      <c r="F456" s="203"/>
      <c r="G456" s="203"/>
      <c r="H456" s="159" t="s">
        <v>1354</v>
      </c>
      <c r="I456" s="160">
        <v>4410</v>
      </c>
      <c r="J456" s="160">
        <v>150</v>
      </c>
      <c r="K456" s="160">
        <v>340</v>
      </c>
      <c r="L456" s="160">
        <v>0</v>
      </c>
      <c r="M456" s="160">
        <v>100</v>
      </c>
      <c r="N456" s="160">
        <v>5000</v>
      </c>
    </row>
    <row r="457" spans="2:15" hidden="1">
      <c r="B457" s="209"/>
      <c r="C457" s="203" t="s">
        <v>1353</v>
      </c>
      <c r="D457" s="203"/>
      <c r="E457" s="203"/>
      <c r="F457" s="203"/>
      <c r="G457" s="203"/>
      <c r="H457" s="159" t="s">
        <v>1355</v>
      </c>
      <c r="I457" s="160">
        <v>4410</v>
      </c>
      <c r="J457" s="160">
        <v>150</v>
      </c>
      <c r="K457" s="160">
        <v>340</v>
      </c>
      <c r="L457" s="160">
        <v>0</v>
      </c>
      <c r="M457" s="160">
        <v>100</v>
      </c>
      <c r="N457" s="160">
        <v>5000</v>
      </c>
    </row>
    <row r="458" spans="2:15" hidden="1">
      <c r="B458" s="205">
        <v>41540</v>
      </c>
      <c r="C458" s="203" t="s">
        <v>106</v>
      </c>
      <c r="D458" s="203"/>
      <c r="E458" s="203"/>
      <c r="F458" s="203"/>
      <c r="G458" s="203"/>
      <c r="H458" s="159" t="s">
        <v>107</v>
      </c>
      <c r="I458" s="126">
        <v>2950</v>
      </c>
      <c r="J458" s="126">
        <v>0</v>
      </c>
      <c r="K458" s="126">
        <v>0</v>
      </c>
      <c r="L458" s="126">
        <v>50</v>
      </c>
      <c r="M458" s="126">
        <v>153</v>
      </c>
      <c r="N458" s="126">
        <f>SUM(I458:M458)</f>
        <v>3153</v>
      </c>
    </row>
    <row r="459" spans="2:15" hidden="1">
      <c r="B459" s="205">
        <v>41535</v>
      </c>
      <c r="C459" s="203" t="s">
        <v>1971</v>
      </c>
      <c r="D459" s="203"/>
      <c r="E459" s="203"/>
      <c r="F459" s="203"/>
      <c r="G459" s="203"/>
      <c r="H459" s="159" t="s">
        <v>1705</v>
      </c>
      <c r="I459" s="160">
        <v>800</v>
      </c>
      <c r="J459" s="160">
        <v>150</v>
      </c>
      <c r="K459" s="160">
        <v>50</v>
      </c>
      <c r="L459" s="160">
        <v>0</v>
      </c>
      <c r="M459" s="160">
        <v>0</v>
      </c>
      <c r="N459" s="160">
        <v>1000</v>
      </c>
    </row>
    <row r="460" spans="2:15" hidden="1">
      <c r="B460" s="150">
        <v>42045</v>
      </c>
      <c r="C460" s="119" t="s">
        <v>2319</v>
      </c>
      <c r="D460" s="361" t="s">
        <v>2525</v>
      </c>
      <c r="E460" s="476"/>
      <c r="F460" s="476"/>
      <c r="G460" s="476"/>
      <c r="H460" s="338" t="s">
        <v>2321</v>
      </c>
      <c r="I460" s="126">
        <v>2000</v>
      </c>
      <c r="J460" s="126">
        <v>167.17</v>
      </c>
      <c r="K460" s="126">
        <v>0</v>
      </c>
      <c r="L460" s="126">
        <v>396</v>
      </c>
      <c r="M460" s="126">
        <v>0</v>
      </c>
      <c r="N460" s="126">
        <f t="shared" ref="N460:N473" si="35">SUM(I460:M460)</f>
        <v>2563.17</v>
      </c>
    </row>
    <row r="461" spans="2:15" s="15" customFormat="1" hidden="1">
      <c r="B461" s="150">
        <v>42045</v>
      </c>
      <c r="C461" s="119" t="s">
        <v>2319</v>
      </c>
      <c r="D461" s="361" t="s">
        <v>2525</v>
      </c>
      <c r="E461" s="476"/>
      <c r="F461" s="476"/>
      <c r="G461" s="476"/>
      <c r="H461" s="159" t="s">
        <v>2323</v>
      </c>
      <c r="I461" s="126">
        <v>3200</v>
      </c>
      <c r="J461" s="126">
        <v>763.02</v>
      </c>
      <c r="K461" s="126">
        <v>0</v>
      </c>
      <c r="L461" s="126">
        <v>750</v>
      </c>
      <c r="M461" s="126">
        <v>0</v>
      </c>
      <c r="N461" s="126">
        <f t="shared" si="35"/>
        <v>4713.0200000000004</v>
      </c>
    </row>
    <row r="462" spans="2:15" s="15" customFormat="1" hidden="1">
      <c r="B462" s="150">
        <v>42045</v>
      </c>
      <c r="C462" s="119" t="s">
        <v>2319</v>
      </c>
      <c r="D462" s="361" t="s">
        <v>2525</v>
      </c>
      <c r="E462" s="476"/>
      <c r="F462" s="476"/>
      <c r="G462" s="476"/>
      <c r="H462" s="159" t="s">
        <v>2324</v>
      </c>
      <c r="I462" s="126">
        <v>3200</v>
      </c>
      <c r="J462" s="126">
        <v>793.96</v>
      </c>
      <c r="K462" s="126">
        <v>0</v>
      </c>
      <c r="L462" s="126">
        <v>750</v>
      </c>
      <c r="M462" s="126">
        <v>0</v>
      </c>
      <c r="N462" s="126">
        <f t="shared" si="35"/>
        <v>4743.96</v>
      </c>
    </row>
    <row r="463" spans="2:15" hidden="1">
      <c r="B463" s="150">
        <v>42045</v>
      </c>
      <c r="C463" s="119" t="s">
        <v>2319</v>
      </c>
      <c r="D463" s="361" t="s">
        <v>2525</v>
      </c>
      <c r="E463" s="476"/>
      <c r="F463" s="476"/>
      <c r="G463" s="476"/>
      <c r="H463" s="338" t="s">
        <v>2322</v>
      </c>
      <c r="I463" s="126">
        <v>3200</v>
      </c>
      <c r="J463" s="126">
        <v>219.91</v>
      </c>
      <c r="K463" s="126">
        <v>0</v>
      </c>
      <c r="L463" s="126">
        <v>750</v>
      </c>
      <c r="M463" s="126">
        <v>0</v>
      </c>
      <c r="N463" s="126">
        <f t="shared" si="35"/>
        <v>4169.91</v>
      </c>
    </row>
    <row r="464" spans="2:15" hidden="1">
      <c r="B464" s="150">
        <v>42153</v>
      </c>
      <c r="C464" s="119" t="s">
        <v>2364</v>
      </c>
      <c r="D464" s="345" t="s">
        <v>2320</v>
      </c>
      <c r="E464" s="476"/>
      <c r="F464" s="476"/>
      <c r="G464" s="476"/>
      <c r="H464" s="159" t="s">
        <v>2215</v>
      </c>
      <c r="I464" s="129">
        <v>4410</v>
      </c>
      <c r="J464" s="129">
        <v>485</v>
      </c>
      <c r="K464" s="129">
        <v>0</v>
      </c>
      <c r="L464" s="129">
        <v>0</v>
      </c>
      <c r="M464" s="129">
        <v>105</v>
      </c>
      <c r="N464" s="129">
        <f t="shared" si="35"/>
        <v>5000</v>
      </c>
    </row>
    <row r="465" spans="2:15" ht="15.75" hidden="1">
      <c r="B465" s="642">
        <v>42874</v>
      </c>
      <c r="C465" s="512" t="s">
        <v>2775</v>
      </c>
      <c r="D465" s="417" t="s">
        <v>2821</v>
      </c>
      <c r="E465" s="482"/>
      <c r="F465" s="482"/>
      <c r="G465" s="483"/>
      <c r="H465" s="430" t="s">
        <v>2776</v>
      </c>
      <c r="I465" s="431">
        <v>700</v>
      </c>
      <c r="J465" s="431">
        <v>75</v>
      </c>
      <c r="K465" s="431">
        <v>0</v>
      </c>
      <c r="L465" s="431">
        <v>50</v>
      </c>
      <c r="M465" s="431">
        <v>232</v>
      </c>
      <c r="N465" s="422">
        <f t="shared" ref="N465:N470" si="36">SUM(I465:M465)</f>
        <v>1057</v>
      </c>
      <c r="O465" s="431"/>
    </row>
    <row r="466" spans="2:15" ht="15.75" hidden="1">
      <c r="B466" s="642">
        <v>42874</v>
      </c>
      <c r="C466" s="512" t="s">
        <v>2775</v>
      </c>
      <c r="D466" s="417" t="s">
        <v>2821</v>
      </c>
      <c r="E466" s="482"/>
      <c r="F466" s="482"/>
      <c r="G466" s="483"/>
      <c r="H466" s="430" t="s">
        <v>116</v>
      </c>
      <c r="I466" s="431">
        <v>2000</v>
      </c>
      <c r="J466" s="431">
        <v>125</v>
      </c>
      <c r="K466" s="431">
        <v>0</v>
      </c>
      <c r="L466" s="431">
        <v>50</v>
      </c>
      <c r="M466" s="431">
        <v>364</v>
      </c>
      <c r="N466" s="422">
        <f t="shared" si="36"/>
        <v>2539</v>
      </c>
      <c r="O466" s="431"/>
    </row>
    <row r="467" spans="2:15" ht="15.75" hidden="1">
      <c r="B467" s="642">
        <v>42874</v>
      </c>
      <c r="C467" s="512" t="s">
        <v>2775</v>
      </c>
      <c r="D467" s="417" t="s">
        <v>2821</v>
      </c>
      <c r="E467" s="482"/>
      <c r="F467" s="482"/>
      <c r="G467" s="483"/>
      <c r="H467" s="162" t="s">
        <v>2756</v>
      </c>
      <c r="I467" s="431">
        <v>3375</v>
      </c>
      <c r="J467" s="431">
        <v>154</v>
      </c>
      <c r="K467" s="431">
        <v>0</v>
      </c>
      <c r="L467" s="431">
        <v>261</v>
      </c>
      <c r="M467" s="431">
        <v>195</v>
      </c>
      <c r="N467" s="422">
        <f t="shared" si="36"/>
        <v>3985</v>
      </c>
      <c r="O467" s="431"/>
    </row>
    <row r="468" spans="2:15" s="15" customFormat="1" ht="15.75" hidden="1">
      <c r="B468" s="639"/>
      <c r="C468" s="310" t="s">
        <v>1610</v>
      </c>
      <c r="D468" s="417" t="s">
        <v>2895</v>
      </c>
      <c r="E468" s="483"/>
      <c r="F468" s="483"/>
      <c r="G468" s="483"/>
      <c r="H468" s="430" t="s">
        <v>2144</v>
      </c>
      <c r="I468" s="431">
        <v>3300</v>
      </c>
      <c r="J468" s="431">
        <v>300</v>
      </c>
      <c r="K468" s="431">
        <v>0</v>
      </c>
      <c r="L468" s="431">
        <v>400</v>
      </c>
      <c r="M468" s="431">
        <v>350</v>
      </c>
      <c r="N468" s="422">
        <f t="shared" si="36"/>
        <v>4350</v>
      </c>
      <c r="O468" s="130"/>
    </row>
    <row r="469" spans="2:15" s="15" customFormat="1" ht="15.75" hidden="1">
      <c r="B469" s="639"/>
      <c r="C469" s="310" t="s">
        <v>1610</v>
      </c>
      <c r="D469" s="417" t="s">
        <v>2895</v>
      </c>
      <c r="E469" s="483">
        <v>8</v>
      </c>
      <c r="F469" s="483">
        <v>8</v>
      </c>
      <c r="G469" s="483">
        <v>8</v>
      </c>
      <c r="H469" s="430" t="s">
        <v>1611</v>
      </c>
      <c r="I469" s="431">
        <v>4000</v>
      </c>
      <c r="J469" s="431">
        <v>300</v>
      </c>
      <c r="K469" s="431">
        <v>25</v>
      </c>
      <c r="L469" s="431">
        <v>425</v>
      </c>
      <c r="M469" s="431">
        <v>150</v>
      </c>
      <c r="N469" s="422">
        <f t="shared" si="36"/>
        <v>4900</v>
      </c>
      <c r="O469" s="130"/>
    </row>
    <row r="470" spans="2:15" ht="15.75" hidden="1">
      <c r="B470" s="639"/>
      <c r="C470" s="512" t="s">
        <v>110</v>
      </c>
      <c r="D470" s="417" t="s">
        <v>3057</v>
      </c>
      <c r="E470" s="483">
        <v>6</v>
      </c>
      <c r="F470" s="483">
        <v>6</v>
      </c>
      <c r="G470" s="483">
        <v>6</v>
      </c>
      <c r="H470" s="430" t="s">
        <v>159</v>
      </c>
      <c r="I470" s="431">
        <v>3700</v>
      </c>
      <c r="J470" s="431">
        <v>0</v>
      </c>
      <c r="K470" s="431">
        <v>0</v>
      </c>
      <c r="L470" s="431">
        <v>50</v>
      </c>
      <c r="M470" s="431">
        <v>163</v>
      </c>
      <c r="N470" s="422">
        <f t="shared" si="36"/>
        <v>3913</v>
      </c>
      <c r="O470" s="431"/>
    </row>
    <row r="471" spans="2:15" hidden="1">
      <c r="B471" s="151"/>
      <c r="C471" s="119" t="s">
        <v>25</v>
      </c>
      <c r="D471" s="576" t="s">
        <v>2522</v>
      </c>
      <c r="E471" s="475">
        <v>8</v>
      </c>
      <c r="F471" s="475">
        <v>8</v>
      </c>
      <c r="G471" s="476">
        <v>8</v>
      </c>
      <c r="H471" s="162" t="s">
        <v>8</v>
      </c>
      <c r="I471" s="126">
        <v>2604.3000000000002</v>
      </c>
      <c r="J471" s="126">
        <v>145.69999999999999</v>
      </c>
      <c r="K471" s="126">
        <v>50</v>
      </c>
      <c r="L471" s="126">
        <v>189</v>
      </c>
      <c r="M471" s="126">
        <v>200</v>
      </c>
      <c r="N471" s="126">
        <f t="shared" si="35"/>
        <v>3189</v>
      </c>
    </row>
    <row r="472" spans="2:15" hidden="1">
      <c r="B472" s="151"/>
      <c r="C472" s="121" t="s">
        <v>1772</v>
      </c>
      <c r="D472" s="345" t="s">
        <v>2320</v>
      </c>
      <c r="E472" s="475"/>
      <c r="F472" s="475"/>
      <c r="G472" s="476"/>
      <c r="H472" s="159" t="s">
        <v>105</v>
      </c>
      <c r="I472" s="126">
        <v>3930</v>
      </c>
      <c r="J472" s="126">
        <v>690</v>
      </c>
      <c r="K472" s="126">
        <v>0</v>
      </c>
      <c r="L472" s="126">
        <v>260</v>
      </c>
      <c r="M472" s="126">
        <v>70</v>
      </c>
      <c r="N472" s="126">
        <f t="shared" si="35"/>
        <v>4950</v>
      </c>
    </row>
    <row r="473" spans="2:15" hidden="1">
      <c r="B473" s="151"/>
      <c r="C473" s="121" t="s">
        <v>1772</v>
      </c>
      <c r="D473" s="345" t="s">
        <v>2320</v>
      </c>
      <c r="E473" s="475"/>
      <c r="F473" s="475"/>
      <c r="G473" s="476"/>
      <c r="H473" s="159" t="s">
        <v>1773</v>
      </c>
      <c r="I473" s="126">
        <v>3930</v>
      </c>
      <c r="J473" s="126">
        <v>690</v>
      </c>
      <c r="K473" s="126">
        <v>0</v>
      </c>
      <c r="L473" s="126">
        <v>260</v>
      </c>
      <c r="M473" s="126">
        <v>70</v>
      </c>
      <c r="N473" s="126">
        <f t="shared" si="35"/>
        <v>4950</v>
      </c>
    </row>
    <row r="474" spans="2:15" hidden="1">
      <c r="B474" s="205">
        <v>41646</v>
      </c>
      <c r="C474" s="203" t="s">
        <v>1288</v>
      </c>
      <c r="D474" s="203"/>
      <c r="E474" s="203"/>
      <c r="F474" s="203"/>
      <c r="G474" s="203"/>
      <c r="H474" s="159"/>
      <c r="I474" s="160"/>
      <c r="J474" s="160"/>
      <c r="K474" s="160"/>
      <c r="L474" s="160"/>
      <c r="M474" s="160"/>
      <c r="N474" s="160"/>
    </row>
    <row r="475" spans="2:15" hidden="1">
      <c r="B475" s="260">
        <v>41821</v>
      </c>
      <c r="C475" s="121" t="s">
        <v>985</v>
      </c>
      <c r="D475" s="345" t="s">
        <v>2320</v>
      </c>
      <c r="E475" s="476"/>
      <c r="F475" s="476"/>
      <c r="G475" s="476"/>
      <c r="H475" s="161" t="s">
        <v>2188</v>
      </c>
      <c r="I475" s="130">
        <v>2198</v>
      </c>
      <c r="J475" s="130">
        <v>0</v>
      </c>
      <c r="K475" s="130">
        <v>0</v>
      </c>
      <c r="L475" s="130">
        <v>0</v>
      </c>
      <c r="M475" s="130">
        <v>0</v>
      </c>
      <c r="N475" s="130">
        <f t="shared" ref="N475:N488" si="37">SUM(I475:M475)</f>
        <v>2198</v>
      </c>
    </row>
    <row r="476" spans="2:15" s="15" customFormat="1" hidden="1">
      <c r="B476" s="150">
        <v>41730</v>
      </c>
      <c r="C476" s="121" t="s">
        <v>985</v>
      </c>
      <c r="D476" s="345" t="s">
        <v>2320</v>
      </c>
      <c r="E476" s="476"/>
      <c r="F476" s="476"/>
      <c r="G476" s="476"/>
      <c r="H476" s="159" t="s">
        <v>2148</v>
      </c>
      <c r="I476" s="126">
        <v>3499</v>
      </c>
      <c r="J476" s="126">
        <v>130</v>
      </c>
      <c r="K476" s="126">
        <v>0</v>
      </c>
      <c r="L476" s="126">
        <v>0</v>
      </c>
      <c r="M476" s="126">
        <v>1371</v>
      </c>
      <c r="N476" s="126">
        <f t="shared" si="37"/>
        <v>5000</v>
      </c>
    </row>
    <row r="477" spans="2:15" s="15" customFormat="1" hidden="1">
      <c r="B477" s="151"/>
      <c r="C477" s="121" t="s">
        <v>1798</v>
      </c>
      <c r="D477" s="361" t="s">
        <v>2500</v>
      </c>
      <c r="E477" s="475"/>
      <c r="F477" s="475"/>
      <c r="G477" s="475"/>
      <c r="H477" s="161" t="s">
        <v>1799</v>
      </c>
      <c r="I477" s="130">
        <v>4300</v>
      </c>
      <c r="J477" s="130">
        <v>60</v>
      </c>
      <c r="K477" s="130">
        <v>100</v>
      </c>
      <c r="L477" s="130">
        <v>540</v>
      </c>
      <c r="M477" s="130">
        <v>0</v>
      </c>
      <c r="N477" s="130">
        <f t="shared" si="37"/>
        <v>5000</v>
      </c>
    </row>
    <row r="478" spans="2:15" ht="15.75" hidden="1">
      <c r="B478" s="639"/>
      <c r="C478" s="512" t="s">
        <v>2632</v>
      </c>
      <c r="D478" s="417" t="s">
        <v>2316</v>
      </c>
      <c r="E478" s="482">
        <v>10</v>
      </c>
      <c r="F478" s="482">
        <v>10</v>
      </c>
      <c r="G478" s="483">
        <v>10</v>
      </c>
      <c r="H478" s="338" t="s">
        <v>2633</v>
      </c>
      <c r="I478" s="431">
        <v>4565</v>
      </c>
      <c r="J478" s="431">
        <v>0</v>
      </c>
      <c r="K478" s="431">
        <v>0</v>
      </c>
      <c r="L478" s="431">
        <v>295</v>
      </c>
      <c r="M478" s="431">
        <v>0</v>
      </c>
      <c r="N478" s="422">
        <f t="shared" si="37"/>
        <v>4860</v>
      </c>
      <c r="O478" s="431"/>
    </row>
    <row r="479" spans="2:15" ht="15.75" hidden="1">
      <c r="B479" s="639"/>
      <c r="C479" s="512" t="s">
        <v>2632</v>
      </c>
      <c r="D479" s="417" t="s">
        <v>2316</v>
      </c>
      <c r="E479" s="482">
        <v>9</v>
      </c>
      <c r="F479" s="482">
        <v>8</v>
      </c>
      <c r="G479" s="483">
        <v>7</v>
      </c>
      <c r="H479" s="338" t="s">
        <v>2634</v>
      </c>
      <c r="I479" s="431">
        <v>4540</v>
      </c>
      <c r="J479" s="431">
        <v>0</v>
      </c>
      <c r="K479" s="431">
        <v>0</v>
      </c>
      <c r="L479" s="431">
        <v>320</v>
      </c>
      <c r="M479" s="431">
        <v>0</v>
      </c>
      <c r="N479" s="422">
        <f t="shared" si="37"/>
        <v>4860</v>
      </c>
      <c r="O479" s="431"/>
    </row>
    <row r="480" spans="2:15" ht="15.75" hidden="1">
      <c r="B480" s="639"/>
      <c r="C480" s="512" t="s">
        <v>2632</v>
      </c>
      <c r="D480" s="417" t="s">
        <v>2316</v>
      </c>
      <c r="E480" s="482">
        <v>10</v>
      </c>
      <c r="F480" s="482">
        <v>10</v>
      </c>
      <c r="G480" s="483">
        <v>9</v>
      </c>
      <c r="H480" s="338" t="s">
        <v>2795</v>
      </c>
      <c r="I480" s="431">
        <v>4585</v>
      </c>
      <c r="J480" s="431">
        <v>80</v>
      </c>
      <c r="K480" s="431">
        <v>0</v>
      </c>
      <c r="L480" s="431">
        <v>330</v>
      </c>
      <c r="M480" s="431">
        <v>0</v>
      </c>
      <c r="N480" s="422">
        <f t="shared" si="37"/>
        <v>4995</v>
      </c>
      <c r="O480" s="431"/>
    </row>
    <row r="481" spans="2:15" ht="15.75" hidden="1">
      <c r="B481" s="639"/>
      <c r="C481" s="512" t="s">
        <v>2632</v>
      </c>
      <c r="D481" s="417" t="s">
        <v>2316</v>
      </c>
      <c r="E481" s="482">
        <v>5</v>
      </c>
      <c r="F481" s="482">
        <v>5</v>
      </c>
      <c r="G481" s="483">
        <v>5</v>
      </c>
      <c r="H481" s="338" t="s">
        <v>2912</v>
      </c>
      <c r="I481" s="431">
        <v>1875</v>
      </c>
      <c r="J481" s="431">
        <v>110</v>
      </c>
      <c r="K481" s="431">
        <v>0</v>
      </c>
      <c r="L481" s="431">
        <v>500</v>
      </c>
      <c r="M481" s="431">
        <v>0</v>
      </c>
      <c r="N481" s="422">
        <f t="shared" si="37"/>
        <v>2485</v>
      </c>
      <c r="O481" s="431"/>
    </row>
    <row r="482" spans="2:15" ht="15.75" hidden="1">
      <c r="B482" s="639"/>
      <c r="C482" s="512" t="s">
        <v>2632</v>
      </c>
      <c r="D482" s="417" t="s">
        <v>2316</v>
      </c>
      <c r="E482" s="482">
        <v>6</v>
      </c>
      <c r="F482" s="482">
        <v>6</v>
      </c>
      <c r="G482" s="483">
        <v>6</v>
      </c>
      <c r="H482" s="338" t="s">
        <v>2796</v>
      </c>
      <c r="I482" s="431">
        <v>4410</v>
      </c>
      <c r="J482" s="431">
        <v>85</v>
      </c>
      <c r="K482" s="431">
        <v>0</v>
      </c>
      <c r="L482" s="431">
        <v>500</v>
      </c>
      <c r="M482" s="431">
        <v>0</v>
      </c>
      <c r="N482" s="422">
        <f t="shared" si="37"/>
        <v>4995</v>
      </c>
      <c r="O482" s="431"/>
    </row>
    <row r="483" spans="2:15" ht="15.75" hidden="1">
      <c r="B483" s="639"/>
      <c r="C483" s="512" t="s">
        <v>2632</v>
      </c>
      <c r="D483" s="417" t="s">
        <v>2316</v>
      </c>
      <c r="E483" s="482">
        <v>10</v>
      </c>
      <c r="F483" s="482">
        <v>10</v>
      </c>
      <c r="G483" s="483">
        <v>10</v>
      </c>
      <c r="H483" s="338" t="s">
        <v>2797</v>
      </c>
      <c r="I483" s="431">
        <v>4440</v>
      </c>
      <c r="J483" s="431">
        <v>0</v>
      </c>
      <c r="K483" s="431">
        <v>0</v>
      </c>
      <c r="L483" s="431">
        <v>405</v>
      </c>
      <c r="M483" s="431">
        <v>150</v>
      </c>
      <c r="N483" s="422">
        <f t="shared" si="37"/>
        <v>4995</v>
      </c>
      <c r="O483" s="431"/>
    </row>
    <row r="484" spans="2:15" ht="15.75" hidden="1">
      <c r="B484" s="639"/>
      <c r="C484" s="512" t="s">
        <v>2632</v>
      </c>
      <c r="D484" s="417" t="s">
        <v>2316</v>
      </c>
      <c r="E484" s="482">
        <v>9</v>
      </c>
      <c r="F484" s="482">
        <v>9</v>
      </c>
      <c r="G484" s="483">
        <v>8</v>
      </c>
      <c r="H484" s="338" t="s">
        <v>2798</v>
      </c>
      <c r="I484" s="431">
        <v>4048</v>
      </c>
      <c r="J484" s="431">
        <v>243</v>
      </c>
      <c r="K484" s="431">
        <v>0</v>
      </c>
      <c r="L484" s="431">
        <v>704</v>
      </c>
      <c r="M484" s="431">
        <v>0</v>
      </c>
      <c r="N484" s="422">
        <f t="shared" si="37"/>
        <v>4995</v>
      </c>
      <c r="O484" s="431"/>
    </row>
    <row r="485" spans="2:15" ht="15.75" hidden="1">
      <c r="B485" s="639"/>
      <c r="C485" s="512" t="s">
        <v>2632</v>
      </c>
      <c r="D485" s="417" t="s">
        <v>2316</v>
      </c>
      <c r="E485" s="482">
        <v>9</v>
      </c>
      <c r="F485" s="482">
        <v>9</v>
      </c>
      <c r="G485" s="483">
        <v>8</v>
      </c>
      <c r="H485" s="338" t="s">
        <v>2799</v>
      </c>
      <c r="I485" s="431">
        <v>4251</v>
      </c>
      <c r="J485" s="431">
        <v>130</v>
      </c>
      <c r="K485" s="431">
        <v>0</v>
      </c>
      <c r="L485" s="431">
        <v>614</v>
      </c>
      <c r="M485" s="431">
        <v>0</v>
      </c>
      <c r="N485" s="422">
        <f t="shared" si="37"/>
        <v>4995</v>
      </c>
      <c r="O485" s="431"/>
    </row>
    <row r="486" spans="2:15" ht="15.75" hidden="1" customHeight="1">
      <c r="B486" s="639"/>
      <c r="C486" s="512" t="s">
        <v>2632</v>
      </c>
      <c r="D486" s="417" t="s">
        <v>2316</v>
      </c>
      <c r="E486" s="482">
        <v>9</v>
      </c>
      <c r="F486" s="482">
        <v>8</v>
      </c>
      <c r="G486" s="483">
        <v>7</v>
      </c>
      <c r="H486" s="338" t="s">
        <v>2800</v>
      </c>
      <c r="I486" s="431">
        <v>4243</v>
      </c>
      <c r="J486" s="431">
        <v>227</v>
      </c>
      <c r="K486" s="431">
        <v>0</v>
      </c>
      <c r="L486" s="431">
        <v>525</v>
      </c>
      <c r="M486" s="431">
        <v>0</v>
      </c>
      <c r="N486" s="422">
        <f t="shared" si="37"/>
        <v>4995</v>
      </c>
      <c r="O486" s="431"/>
    </row>
    <row r="487" spans="2:15" ht="15.75" hidden="1" customHeight="1">
      <c r="B487" s="639"/>
      <c r="C487" s="512" t="s">
        <v>2632</v>
      </c>
      <c r="D487" s="417" t="s">
        <v>2316</v>
      </c>
      <c r="E487" s="482">
        <v>10</v>
      </c>
      <c r="F487" s="482">
        <v>10</v>
      </c>
      <c r="G487" s="483">
        <v>10</v>
      </c>
      <c r="H487" s="338" t="s">
        <v>2801</v>
      </c>
      <c r="I487" s="431">
        <v>4400</v>
      </c>
      <c r="J487" s="431">
        <v>75</v>
      </c>
      <c r="K487" s="431">
        <v>0</v>
      </c>
      <c r="L487" s="431">
        <v>125</v>
      </c>
      <c r="M487" s="431">
        <v>75</v>
      </c>
      <c r="N487" s="422">
        <f t="shared" si="37"/>
        <v>4675</v>
      </c>
      <c r="O487" s="431"/>
    </row>
    <row r="488" spans="2:15" s="15" customFormat="1" hidden="1">
      <c r="B488" s="151"/>
      <c r="C488" s="119" t="s">
        <v>819</v>
      </c>
      <c r="D488" s="361" t="s">
        <v>2525</v>
      </c>
      <c r="E488" s="475">
        <v>8</v>
      </c>
      <c r="F488" s="475">
        <v>8</v>
      </c>
      <c r="G488" s="475">
        <v>8</v>
      </c>
      <c r="H488" s="425" t="s">
        <v>2473</v>
      </c>
      <c r="I488" s="126">
        <v>3438</v>
      </c>
      <c r="J488" s="126">
        <v>186</v>
      </c>
      <c r="K488" s="126">
        <v>0</v>
      </c>
      <c r="L488" s="126">
        <v>257</v>
      </c>
      <c r="M488" s="126">
        <v>0</v>
      </c>
      <c r="N488" s="126">
        <f t="shared" si="37"/>
        <v>3881</v>
      </c>
    </row>
    <row r="489" spans="2:15" s="15" customFormat="1" hidden="1">
      <c r="B489" s="151"/>
      <c r="C489" s="119" t="s">
        <v>819</v>
      </c>
      <c r="D489" s="361" t="s">
        <v>2525</v>
      </c>
      <c r="E489" s="475">
        <v>8</v>
      </c>
      <c r="F489" s="475">
        <v>8</v>
      </c>
      <c r="G489" s="475">
        <v>8</v>
      </c>
      <c r="H489" s="426"/>
      <c r="I489" s="126"/>
      <c r="J489" s="126"/>
      <c r="K489" s="126"/>
      <c r="L489" s="126"/>
      <c r="M489" s="126"/>
      <c r="N489" s="126"/>
    </row>
    <row r="490" spans="2:15" s="15" customFormat="1" hidden="1">
      <c r="B490" s="151"/>
      <c r="C490" s="119" t="s">
        <v>819</v>
      </c>
      <c r="D490" s="361" t="s">
        <v>2525</v>
      </c>
      <c r="E490" s="475">
        <v>8</v>
      </c>
      <c r="F490" s="475">
        <v>8</v>
      </c>
      <c r="G490" s="475">
        <v>8</v>
      </c>
      <c r="H490" s="426"/>
      <c r="I490" s="126"/>
      <c r="J490" s="126"/>
      <c r="K490" s="126"/>
      <c r="L490" s="126"/>
      <c r="M490" s="126"/>
      <c r="N490" s="126"/>
    </row>
    <row r="491" spans="2:15" hidden="1">
      <c r="B491" s="151"/>
      <c r="C491" s="119" t="s">
        <v>819</v>
      </c>
      <c r="D491" s="361" t="s">
        <v>2525</v>
      </c>
      <c r="E491" s="475">
        <v>8</v>
      </c>
      <c r="F491" s="475">
        <v>8</v>
      </c>
      <c r="G491" s="475">
        <v>8</v>
      </c>
      <c r="H491" s="159" t="s">
        <v>8</v>
      </c>
      <c r="I491" s="126">
        <v>3031</v>
      </c>
      <c r="J491" s="126">
        <v>135</v>
      </c>
      <c r="K491" s="126">
        <v>0</v>
      </c>
      <c r="L491" s="126">
        <v>150</v>
      </c>
      <c r="M491" s="126">
        <v>0</v>
      </c>
      <c r="N491" s="126">
        <f>SUM(I491:M491)</f>
        <v>3316</v>
      </c>
    </row>
    <row r="492" spans="2:15" s="15" customFormat="1" hidden="1">
      <c r="B492" s="271">
        <v>41550</v>
      </c>
      <c r="C492" s="203" t="s">
        <v>156</v>
      </c>
      <c r="D492" s="203"/>
      <c r="E492" s="203"/>
      <c r="F492" s="203"/>
      <c r="G492" s="203"/>
      <c r="H492" s="159" t="s">
        <v>157</v>
      </c>
      <c r="I492" s="126">
        <v>5000</v>
      </c>
      <c r="J492" s="126">
        <v>0</v>
      </c>
      <c r="K492" s="126">
        <v>0</v>
      </c>
      <c r="L492" s="126">
        <v>0</v>
      </c>
      <c r="M492" s="126">
        <v>0</v>
      </c>
      <c r="N492" s="128">
        <f>SUM(I492:M492)</f>
        <v>5000</v>
      </c>
    </row>
    <row r="493" spans="2:15" hidden="1">
      <c r="B493" s="151"/>
      <c r="C493" s="124" t="s">
        <v>28</v>
      </c>
      <c r="D493" s="345" t="s">
        <v>2320</v>
      </c>
      <c r="E493" s="475"/>
      <c r="F493" s="475"/>
      <c r="G493" s="476"/>
      <c r="H493" s="159" t="s">
        <v>116</v>
      </c>
      <c r="I493" s="126">
        <v>2545</v>
      </c>
      <c r="J493" s="126">
        <v>0</v>
      </c>
      <c r="K493" s="126">
        <v>200</v>
      </c>
      <c r="L493" s="126">
        <v>0</v>
      </c>
      <c r="M493" s="126">
        <v>0</v>
      </c>
      <c r="N493" s="126">
        <f>SUM(I493:M493)</f>
        <v>2745</v>
      </c>
    </row>
    <row r="494" spans="2:15" hidden="1">
      <c r="B494" s="205">
        <v>41550</v>
      </c>
      <c r="C494" s="203" t="s">
        <v>1489</v>
      </c>
      <c r="D494" s="203"/>
      <c r="E494" s="203"/>
      <c r="F494" s="203"/>
      <c r="G494" s="203"/>
      <c r="H494" s="159" t="s">
        <v>1490</v>
      </c>
      <c r="I494" s="126">
        <v>4500</v>
      </c>
      <c r="J494" s="126">
        <v>150</v>
      </c>
      <c r="K494" s="126">
        <v>100</v>
      </c>
      <c r="L494" s="126">
        <v>0</v>
      </c>
      <c r="M494" s="126">
        <v>0</v>
      </c>
      <c r="N494" s="126">
        <f>SUM(I494:M494)</f>
        <v>4750</v>
      </c>
    </row>
    <row r="495" spans="2:15" ht="15.75" hidden="1" customHeight="1">
      <c r="B495" s="639"/>
      <c r="C495" s="512" t="s">
        <v>31</v>
      </c>
      <c r="D495" s="417" t="s">
        <v>2821</v>
      </c>
      <c r="E495" s="482"/>
      <c r="F495" s="482"/>
      <c r="G495" s="482"/>
      <c r="H495" s="430" t="s">
        <v>32</v>
      </c>
      <c r="I495" s="431">
        <v>7200</v>
      </c>
      <c r="J495" s="431">
        <v>1000</v>
      </c>
      <c r="K495" s="431">
        <v>0</v>
      </c>
      <c r="L495" s="431">
        <v>0</v>
      </c>
      <c r="M495" s="431">
        <v>1025</v>
      </c>
      <c r="N495" s="422">
        <v>8000</v>
      </c>
      <c r="O495" s="644">
        <v>9225</v>
      </c>
    </row>
    <row r="496" spans="2:15" hidden="1">
      <c r="B496" s="151"/>
      <c r="C496" s="418" t="s">
        <v>1618</v>
      </c>
      <c r="D496" s="417"/>
      <c r="E496" s="384"/>
      <c r="F496" s="384"/>
      <c r="G496" s="384"/>
      <c r="H496" s="161" t="s">
        <v>1633</v>
      </c>
      <c r="I496" s="130">
        <v>3095</v>
      </c>
      <c r="J496" s="130">
        <v>0</v>
      </c>
      <c r="K496" s="130">
        <v>0</v>
      </c>
      <c r="L496" s="130">
        <v>105</v>
      </c>
      <c r="M496" s="130">
        <v>0</v>
      </c>
      <c r="N496" s="130">
        <f>SUM(I496:M496)</f>
        <v>3200</v>
      </c>
    </row>
    <row r="497" spans="2:15" hidden="1">
      <c r="B497" s="151"/>
      <c r="C497" s="418" t="s">
        <v>1618</v>
      </c>
      <c r="D497" s="417"/>
      <c r="E497" s="384"/>
      <c r="F497" s="384"/>
      <c r="G497" s="384"/>
      <c r="H497" s="161" t="s">
        <v>2137</v>
      </c>
      <c r="I497" s="130">
        <v>3222</v>
      </c>
      <c r="J497" s="130">
        <v>300</v>
      </c>
      <c r="K497" s="130">
        <v>0</v>
      </c>
      <c r="L497" s="130">
        <v>253</v>
      </c>
      <c r="M497" s="130">
        <v>0</v>
      </c>
      <c r="N497" s="130">
        <f>SUM(I497:M497)</f>
        <v>3775</v>
      </c>
    </row>
    <row r="498" spans="2:15" hidden="1">
      <c r="B498" s="151"/>
      <c r="C498" s="418" t="s">
        <v>1618</v>
      </c>
      <c r="D498" s="417"/>
      <c r="E498" s="384"/>
      <c r="F498" s="384"/>
      <c r="G498" s="384"/>
      <c r="H498" s="161" t="s">
        <v>1898</v>
      </c>
      <c r="I498" s="130">
        <v>4500</v>
      </c>
      <c r="J498" s="130">
        <v>0</v>
      </c>
      <c r="K498" s="130">
        <v>100</v>
      </c>
      <c r="L498" s="130">
        <v>350</v>
      </c>
      <c r="M498" s="130">
        <v>0</v>
      </c>
      <c r="N498" s="130">
        <f>SUM((I498:M498))</f>
        <v>4950</v>
      </c>
    </row>
    <row r="499" spans="2:15" hidden="1">
      <c r="B499" s="151"/>
      <c r="C499" s="418" t="s">
        <v>1618</v>
      </c>
      <c r="D499" s="417"/>
      <c r="E499" s="384"/>
      <c r="F499" s="384"/>
      <c r="G499" s="384"/>
      <c r="H499" s="161" t="s">
        <v>1900</v>
      </c>
      <c r="I499" s="130">
        <v>4500</v>
      </c>
      <c r="J499" s="130">
        <v>0</v>
      </c>
      <c r="K499" s="130">
        <v>100</v>
      </c>
      <c r="L499" s="130">
        <v>175</v>
      </c>
      <c r="M499" s="130">
        <v>0</v>
      </c>
      <c r="N499" s="130">
        <f>SUM((I499:M499))</f>
        <v>4775</v>
      </c>
    </row>
    <row r="500" spans="2:15" hidden="1">
      <c r="B500" s="151"/>
      <c r="C500" s="418" t="s">
        <v>1618</v>
      </c>
      <c r="D500" s="417"/>
      <c r="E500" s="384"/>
      <c r="F500" s="384"/>
      <c r="G500" s="384"/>
      <c r="H500" s="161" t="s">
        <v>1632</v>
      </c>
      <c r="I500" s="130">
        <v>3075</v>
      </c>
      <c r="J500" s="130">
        <v>0</v>
      </c>
      <c r="K500" s="130">
        <v>100</v>
      </c>
      <c r="L500" s="130">
        <v>600</v>
      </c>
      <c r="M500" s="130">
        <v>0</v>
      </c>
      <c r="N500" s="130">
        <f t="shared" ref="N500:N508" si="38">SUM(I500:M500)</f>
        <v>3775</v>
      </c>
    </row>
    <row r="501" spans="2:15" hidden="1">
      <c r="B501" s="151"/>
      <c r="C501" s="418" t="s">
        <v>1618</v>
      </c>
      <c r="D501" s="417"/>
      <c r="E501" s="384"/>
      <c r="F501" s="384"/>
      <c r="G501" s="384"/>
      <c r="H501" s="161" t="s">
        <v>2138</v>
      </c>
      <c r="I501" s="130">
        <v>3199</v>
      </c>
      <c r="J501" s="130">
        <v>300</v>
      </c>
      <c r="K501" s="130">
        <v>0</v>
      </c>
      <c r="L501" s="130">
        <v>276</v>
      </c>
      <c r="M501" s="130">
        <v>0</v>
      </c>
      <c r="N501" s="130">
        <f t="shared" si="38"/>
        <v>3775</v>
      </c>
    </row>
    <row r="502" spans="2:15" hidden="1">
      <c r="B502" s="151"/>
      <c r="C502" s="418" t="s">
        <v>1618</v>
      </c>
      <c r="D502" s="417"/>
      <c r="E502" s="384"/>
      <c r="F502" s="384"/>
      <c r="G502" s="384"/>
      <c r="H502" s="161" t="s">
        <v>2136</v>
      </c>
      <c r="I502" s="130">
        <v>3300</v>
      </c>
      <c r="J502" s="130">
        <v>300</v>
      </c>
      <c r="K502" s="130">
        <v>0</v>
      </c>
      <c r="L502" s="130">
        <v>175</v>
      </c>
      <c r="M502" s="130">
        <v>0</v>
      </c>
      <c r="N502" s="130">
        <f t="shared" si="38"/>
        <v>3775</v>
      </c>
    </row>
    <row r="503" spans="2:15" hidden="1">
      <c r="B503" s="150"/>
      <c r="C503" s="119" t="s">
        <v>2454</v>
      </c>
      <c r="D503" s="417" t="s">
        <v>2506</v>
      </c>
      <c r="E503" s="475"/>
      <c r="F503" s="475"/>
      <c r="G503" s="476"/>
      <c r="H503" s="159" t="s">
        <v>1445</v>
      </c>
      <c r="I503" s="126">
        <v>4905</v>
      </c>
      <c r="J503" s="126">
        <v>0</v>
      </c>
      <c r="K503" s="126">
        <v>25</v>
      </c>
      <c r="L503" s="126">
        <v>35</v>
      </c>
      <c r="M503" s="126">
        <v>35</v>
      </c>
      <c r="N503" s="126">
        <f t="shared" si="38"/>
        <v>5000</v>
      </c>
    </row>
    <row r="504" spans="2:15" hidden="1">
      <c r="B504" s="150"/>
      <c r="C504" s="119" t="s">
        <v>2454</v>
      </c>
      <c r="D504" s="417" t="s">
        <v>2506</v>
      </c>
      <c r="E504" s="475"/>
      <c r="F504" s="475"/>
      <c r="G504" s="476"/>
      <c r="H504" s="159" t="s">
        <v>1446</v>
      </c>
      <c r="I504" s="126">
        <v>3000</v>
      </c>
      <c r="J504" s="126">
        <v>0</v>
      </c>
      <c r="K504" s="126">
        <v>0</v>
      </c>
      <c r="L504" s="126">
        <v>0</v>
      </c>
      <c r="M504" s="126">
        <v>0</v>
      </c>
      <c r="N504" s="126">
        <f t="shared" si="38"/>
        <v>3000</v>
      </c>
    </row>
    <row r="505" spans="2:15" hidden="1">
      <c r="B505" s="150"/>
      <c r="C505" s="119" t="s">
        <v>2454</v>
      </c>
      <c r="D505" s="417" t="s">
        <v>2506</v>
      </c>
      <c r="E505" s="475"/>
      <c r="F505" s="475"/>
      <c r="G505" s="476"/>
      <c r="H505" s="159" t="s">
        <v>8</v>
      </c>
      <c r="I505" s="126">
        <v>1400</v>
      </c>
      <c r="J505" s="126">
        <v>60</v>
      </c>
      <c r="K505" s="126">
        <v>25</v>
      </c>
      <c r="L505" s="126">
        <v>187</v>
      </c>
      <c r="M505" s="126">
        <v>95</v>
      </c>
      <c r="N505" s="126">
        <f t="shared" si="38"/>
        <v>1767</v>
      </c>
    </row>
    <row r="506" spans="2:15" hidden="1">
      <c r="B506" s="150"/>
      <c r="C506" s="119" t="s">
        <v>2454</v>
      </c>
      <c r="D506" s="417" t="s">
        <v>2506</v>
      </c>
      <c r="E506" s="475"/>
      <c r="F506" s="475"/>
      <c r="G506" s="476"/>
      <c r="H506" s="159" t="s">
        <v>9</v>
      </c>
      <c r="I506" s="126">
        <v>5000</v>
      </c>
      <c r="J506" s="126">
        <v>0</v>
      </c>
      <c r="K506" s="126">
        <v>0</v>
      </c>
      <c r="L506" s="126">
        <v>0</v>
      </c>
      <c r="M506" s="126">
        <v>0</v>
      </c>
      <c r="N506" s="126">
        <f t="shared" si="38"/>
        <v>5000</v>
      </c>
    </row>
    <row r="507" spans="2:15" hidden="1">
      <c r="B507" s="150"/>
      <c r="C507" s="119" t="s">
        <v>2454</v>
      </c>
      <c r="D507" s="417" t="s">
        <v>2506</v>
      </c>
      <c r="E507" s="475"/>
      <c r="F507" s="475"/>
      <c r="G507" s="476"/>
      <c r="H507" s="159" t="s">
        <v>101</v>
      </c>
      <c r="I507" s="126">
        <v>3962.5</v>
      </c>
      <c r="J507" s="126">
        <v>0</v>
      </c>
      <c r="K507" s="126">
        <v>25</v>
      </c>
      <c r="L507" s="126">
        <v>0</v>
      </c>
      <c r="M507" s="126">
        <v>50</v>
      </c>
      <c r="N507" s="126">
        <f t="shared" si="38"/>
        <v>4037.5</v>
      </c>
    </row>
    <row r="508" spans="2:15" hidden="1">
      <c r="B508" s="150"/>
      <c r="C508" s="119" t="s">
        <v>2454</v>
      </c>
      <c r="D508" s="417" t="s">
        <v>2506</v>
      </c>
      <c r="E508" s="475"/>
      <c r="F508" s="475"/>
      <c r="G508" s="476"/>
      <c r="H508" s="159" t="s">
        <v>102</v>
      </c>
      <c r="I508" s="126">
        <v>3962.5</v>
      </c>
      <c r="J508" s="126">
        <v>0</v>
      </c>
      <c r="K508" s="126">
        <v>0</v>
      </c>
      <c r="L508" s="126">
        <v>0</v>
      </c>
      <c r="M508" s="126">
        <v>0</v>
      </c>
      <c r="N508" s="126">
        <f t="shared" si="38"/>
        <v>3962.5</v>
      </c>
    </row>
    <row r="509" spans="2:15" hidden="1">
      <c r="B509" s="205">
        <v>41535</v>
      </c>
      <c r="C509" s="203" t="s">
        <v>1970</v>
      </c>
      <c r="D509" s="203"/>
      <c r="E509" s="203"/>
      <c r="F509" s="203"/>
      <c r="G509" s="203"/>
      <c r="H509" s="159"/>
      <c r="I509" s="159"/>
      <c r="J509" s="159"/>
      <c r="K509" s="159"/>
      <c r="L509" s="159"/>
      <c r="M509" s="159"/>
      <c r="N509" s="159"/>
    </row>
    <row r="510" spans="2:15" ht="15.75" hidden="1">
      <c r="B510" s="639"/>
      <c r="C510" s="512" t="s">
        <v>3047</v>
      </c>
      <c r="D510" s="417" t="s">
        <v>3312</v>
      </c>
      <c r="E510" s="483">
        <v>9</v>
      </c>
      <c r="F510" s="483">
        <v>9</v>
      </c>
      <c r="G510" s="483">
        <v>9</v>
      </c>
      <c r="H510" s="430" t="s">
        <v>32</v>
      </c>
      <c r="I510" s="431">
        <v>7200</v>
      </c>
      <c r="J510" s="431">
        <v>1000</v>
      </c>
      <c r="K510" s="431">
        <v>0</v>
      </c>
      <c r="L510" s="431">
        <v>0</v>
      </c>
      <c r="M510" s="431">
        <v>1025</v>
      </c>
      <c r="N510" s="422">
        <f>SUM(I510:M510)</f>
        <v>9225</v>
      </c>
      <c r="O510" s="431"/>
    </row>
    <row r="511" spans="2:15" ht="15.75" hidden="1">
      <c r="B511" s="639"/>
      <c r="C511" s="512" t="s">
        <v>3044</v>
      </c>
      <c r="D511" s="429" t="s">
        <v>2251</v>
      </c>
      <c r="E511" s="483">
        <v>9</v>
      </c>
      <c r="F511" s="483">
        <v>9</v>
      </c>
      <c r="G511" s="483">
        <v>9</v>
      </c>
      <c r="H511" s="430" t="s">
        <v>3045</v>
      </c>
      <c r="I511" s="431">
        <v>3125</v>
      </c>
      <c r="J511" s="431">
        <v>475</v>
      </c>
      <c r="K511" s="431">
        <v>0</v>
      </c>
      <c r="L511" s="431">
        <v>0</v>
      </c>
      <c r="M511" s="431">
        <v>525</v>
      </c>
      <c r="N511" s="422">
        <f>SUM(I511:M511)</f>
        <v>4125</v>
      </c>
      <c r="O511" s="431"/>
    </row>
    <row r="512" spans="2:15" hidden="1">
      <c r="B512" s="205">
        <v>41535</v>
      </c>
      <c r="C512" s="202" t="s">
        <v>1972</v>
      </c>
      <c r="D512" s="202"/>
      <c r="E512" s="202"/>
      <c r="F512" s="202"/>
      <c r="G512" s="202"/>
      <c r="H512" s="159"/>
      <c r="I512" s="159"/>
      <c r="J512" s="159"/>
      <c r="K512" s="159"/>
      <c r="L512" s="159"/>
      <c r="M512" s="159"/>
      <c r="N512" s="130">
        <f>SUM(I513:M513)</f>
        <v>732</v>
      </c>
    </row>
    <row r="513" spans="2:15" hidden="1">
      <c r="B513" s="205">
        <v>41535</v>
      </c>
      <c r="C513" s="201" t="s">
        <v>1433</v>
      </c>
      <c r="D513" s="201"/>
      <c r="E513" s="201"/>
      <c r="F513" s="201"/>
      <c r="G513" s="201"/>
      <c r="H513" s="161" t="s">
        <v>811</v>
      </c>
      <c r="I513" s="130">
        <v>445</v>
      </c>
      <c r="J513" s="130">
        <v>50</v>
      </c>
      <c r="K513" s="130">
        <v>0</v>
      </c>
      <c r="L513" s="130">
        <v>107</v>
      </c>
      <c r="M513" s="130">
        <v>130</v>
      </c>
      <c r="N513" s="160">
        <v>5000</v>
      </c>
    </row>
    <row r="514" spans="2:15" hidden="1">
      <c r="B514" s="150">
        <v>41620</v>
      </c>
      <c r="C514" s="119" t="s">
        <v>37</v>
      </c>
      <c r="D514" s="345" t="s">
        <v>2320</v>
      </c>
      <c r="E514" s="475"/>
      <c r="F514" s="475"/>
      <c r="G514" s="476"/>
      <c r="H514" s="338" t="s">
        <v>1711</v>
      </c>
      <c r="I514" s="126">
        <v>610</v>
      </c>
      <c r="J514" s="126">
        <v>125</v>
      </c>
      <c r="K514" s="126">
        <v>0</v>
      </c>
      <c r="L514" s="126">
        <v>105</v>
      </c>
      <c r="M514" s="126">
        <v>225</v>
      </c>
      <c r="N514" s="126">
        <f>SUM(I514:M514)</f>
        <v>1065</v>
      </c>
    </row>
    <row r="515" spans="2:15" hidden="1">
      <c r="B515" s="150">
        <v>41620</v>
      </c>
      <c r="C515" s="322" t="s">
        <v>37</v>
      </c>
      <c r="D515" s="345" t="s">
        <v>2320</v>
      </c>
      <c r="E515" s="475"/>
      <c r="F515" s="475"/>
      <c r="G515" s="476"/>
      <c r="H515" s="338" t="s">
        <v>116</v>
      </c>
      <c r="I515" s="126">
        <v>1153</v>
      </c>
      <c r="J515" s="126">
        <v>210</v>
      </c>
      <c r="K515" s="126">
        <v>0</v>
      </c>
      <c r="L515" s="126">
        <v>359</v>
      </c>
      <c r="M515" s="126">
        <v>335</v>
      </c>
      <c r="N515" s="126">
        <f>SUM(I515:M515)</f>
        <v>2057</v>
      </c>
    </row>
    <row r="516" spans="2:15" hidden="1">
      <c r="B516" s="267">
        <v>41620</v>
      </c>
      <c r="C516" s="322" t="s">
        <v>37</v>
      </c>
      <c r="D516" s="345" t="s">
        <v>2320</v>
      </c>
      <c r="E516" s="475"/>
      <c r="F516" s="475"/>
      <c r="G516" s="476"/>
      <c r="H516" s="338" t="s">
        <v>24</v>
      </c>
      <c r="I516" s="126">
        <v>610</v>
      </c>
      <c r="J516" s="126">
        <v>125</v>
      </c>
      <c r="K516" s="126">
        <v>0</v>
      </c>
      <c r="L516" s="126">
        <v>105</v>
      </c>
      <c r="M516" s="126">
        <v>225</v>
      </c>
      <c r="N516" s="126">
        <f>SUM(I516:M516)</f>
        <v>1065</v>
      </c>
    </row>
    <row r="517" spans="2:15" hidden="1">
      <c r="B517" s="206">
        <v>41550</v>
      </c>
      <c r="C517" s="202" t="s">
        <v>1991</v>
      </c>
      <c r="D517" s="202"/>
      <c r="E517" s="202"/>
      <c r="F517" s="202"/>
      <c r="G517" s="202"/>
      <c r="H517" s="159" t="s">
        <v>42</v>
      </c>
      <c r="I517" s="126">
        <v>4900</v>
      </c>
      <c r="J517" s="126">
        <v>0</v>
      </c>
      <c r="K517" s="126">
        <v>0</v>
      </c>
      <c r="L517" s="126">
        <v>0</v>
      </c>
      <c r="M517" s="126">
        <v>100</v>
      </c>
      <c r="N517" s="126">
        <f t="shared" ref="N517:N528" si="39">SUM(I517:M517)</f>
        <v>5000</v>
      </c>
    </row>
    <row r="518" spans="2:15" ht="14.25" hidden="1" customHeight="1">
      <c r="B518" s="206">
        <v>41550</v>
      </c>
      <c r="C518" s="202" t="s">
        <v>1991</v>
      </c>
      <c r="D518" s="202"/>
      <c r="E518" s="202"/>
      <c r="F518" s="202"/>
      <c r="G518" s="202"/>
      <c r="H518" s="159" t="s">
        <v>91</v>
      </c>
      <c r="I518" s="126">
        <v>4700</v>
      </c>
      <c r="J518" s="126">
        <v>0</v>
      </c>
      <c r="K518" s="126">
        <v>0</v>
      </c>
      <c r="L518" s="126">
        <v>200</v>
      </c>
      <c r="M518" s="126">
        <v>100</v>
      </c>
      <c r="N518" s="126">
        <f t="shared" si="39"/>
        <v>5000</v>
      </c>
    </row>
    <row r="519" spans="2:15" hidden="1">
      <c r="B519" s="150">
        <v>42045</v>
      </c>
      <c r="C519" s="119" t="s">
        <v>2325</v>
      </c>
      <c r="D519" s="361" t="s">
        <v>2525</v>
      </c>
      <c r="E519" s="476"/>
      <c r="F519" s="476"/>
      <c r="G519" s="476"/>
      <c r="H519" s="159" t="s">
        <v>74</v>
      </c>
      <c r="I519" s="126">
        <v>1200</v>
      </c>
      <c r="J519" s="126">
        <v>0</v>
      </c>
      <c r="K519" s="126">
        <v>0</v>
      </c>
      <c r="L519" s="126">
        <v>260</v>
      </c>
      <c r="M519" s="126">
        <v>0</v>
      </c>
      <c r="N519" s="126">
        <f t="shared" si="39"/>
        <v>1460</v>
      </c>
    </row>
    <row r="520" spans="2:15" hidden="1">
      <c r="B520" s="150">
        <v>42045</v>
      </c>
      <c r="C520" s="119" t="s">
        <v>2325</v>
      </c>
      <c r="D520" s="361" t="s">
        <v>2525</v>
      </c>
      <c r="E520" s="476"/>
      <c r="F520" s="476"/>
      <c r="G520" s="476"/>
      <c r="H520" s="159" t="s">
        <v>1711</v>
      </c>
      <c r="I520" s="126">
        <v>700</v>
      </c>
      <c r="J520" s="126">
        <v>0</v>
      </c>
      <c r="K520" s="126">
        <v>0</v>
      </c>
      <c r="L520" s="126">
        <v>130</v>
      </c>
      <c r="M520" s="126">
        <v>0</v>
      </c>
      <c r="N520" s="126">
        <f t="shared" si="39"/>
        <v>830</v>
      </c>
    </row>
    <row r="521" spans="2:15" hidden="1">
      <c r="B521" s="150">
        <v>42045</v>
      </c>
      <c r="C521" s="119" t="s">
        <v>2325</v>
      </c>
      <c r="D521" s="361" t="s">
        <v>2525</v>
      </c>
      <c r="E521" s="476"/>
      <c r="F521" s="476"/>
      <c r="G521" s="476"/>
      <c r="H521" s="159" t="s">
        <v>2326</v>
      </c>
      <c r="I521" s="126">
        <v>1500</v>
      </c>
      <c r="J521" s="126">
        <v>0</v>
      </c>
      <c r="K521" s="126">
        <v>0</v>
      </c>
      <c r="L521" s="126">
        <v>175</v>
      </c>
      <c r="M521" s="126">
        <v>0</v>
      </c>
      <c r="N521" s="126">
        <f t="shared" si="39"/>
        <v>1675</v>
      </c>
    </row>
    <row r="522" spans="2:15" hidden="1">
      <c r="B522" s="150">
        <v>41555</v>
      </c>
      <c r="C522" s="119" t="s">
        <v>2043</v>
      </c>
      <c r="D522" s="361" t="s">
        <v>2320</v>
      </c>
      <c r="E522" s="475"/>
      <c r="F522" s="475"/>
      <c r="G522" s="475"/>
      <c r="H522" s="159" t="s">
        <v>2044</v>
      </c>
      <c r="I522" s="126">
        <v>650</v>
      </c>
      <c r="J522" s="153">
        <v>39</v>
      </c>
      <c r="K522" s="126">
        <v>25</v>
      </c>
      <c r="L522" s="126">
        <v>107</v>
      </c>
      <c r="M522" s="126">
        <v>75</v>
      </c>
      <c r="N522" s="126">
        <f t="shared" si="39"/>
        <v>896</v>
      </c>
    </row>
    <row r="523" spans="2:15" hidden="1">
      <c r="B523" s="151"/>
      <c r="C523" s="119" t="s">
        <v>1729</v>
      </c>
      <c r="D523" s="361" t="s">
        <v>2320</v>
      </c>
      <c r="E523" s="476"/>
      <c r="F523" s="476"/>
      <c r="G523" s="476"/>
      <c r="H523" s="159" t="s">
        <v>1752</v>
      </c>
      <c r="I523" s="126">
        <v>9245</v>
      </c>
      <c r="J523" s="126">
        <v>0</v>
      </c>
      <c r="K523" s="126">
        <v>0</v>
      </c>
      <c r="L523" s="126">
        <v>0</v>
      </c>
      <c r="M523" s="126">
        <v>0</v>
      </c>
      <c r="N523" s="126">
        <f t="shared" si="39"/>
        <v>9245</v>
      </c>
    </row>
    <row r="524" spans="2:15" hidden="1">
      <c r="B524" s="151"/>
      <c r="C524" s="119" t="s">
        <v>1729</v>
      </c>
      <c r="D524" s="361" t="s">
        <v>2320</v>
      </c>
      <c r="E524" s="476"/>
      <c r="F524" s="476"/>
      <c r="G524" s="476"/>
      <c r="H524" s="159" t="s">
        <v>2155</v>
      </c>
      <c r="I524" s="126">
        <v>7245</v>
      </c>
      <c r="J524" s="126">
        <v>0</v>
      </c>
      <c r="K524" s="126">
        <v>0</v>
      </c>
      <c r="L524" s="126">
        <v>0</v>
      </c>
      <c r="M524" s="126">
        <v>0</v>
      </c>
      <c r="N524" s="126">
        <f t="shared" si="39"/>
        <v>7245</v>
      </c>
    </row>
    <row r="525" spans="2:15" hidden="1">
      <c r="B525" s="267">
        <v>41620</v>
      </c>
      <c r="C525" s="119" t="s">
        <v>1908</v>
      </c>
      <c r="D525" s="361" t="s">
        <v>2320</v>
      </c>
      <c r="E525" s="475"/>
      <c r="F525" s="475"/>
      <c r="G525" s="475"/>
      <c r="H525" s="159" t="s">
        <v>139</v>
      </c>
      <c r="I525" s="422">
        <v>8000</v>
      </c>
      <c r="J525" s="126">
        <v>0</v>
      </c>
      <c r="K525" s="126">
        <v>0</v>
      </c>
      <c r="L525" s="126">
        <v>0</v>
      </c>
      <c r="M525" s="126">
        <v>0</v>
      </c>
      <c r="N525" s="423">
        <f t="shared" si="39"/>
        <v>8000</v>
      </c>
    </row>
    <row r="526" spans="2:15" hidden="1">
      <c r="B526" s="267">
        <v>41620</v>
      </c>
      <c r="C526" s="119" t="s">
        <v>1908</v>
      </c>
      <c r="D526" s="361" t="s">
        <v>2320</v>
      </c>
      <c r="E526" s="475"/>
      <c r="F526" s="475"/>
      <c r="G526" s="475"/>
      <c r="H526" s="159" t="s">
        <v>138</v>
      </c>
      <c r="I526" s="422">
        <v>8000</v>
      </c>
      <c r="J526" s="126">
        <v>0</v>
      </c>
      <c r="K526" s="126">
        <v>0</v>
      </c>
      <c r="L526" s="126">
        <v>0</v>
      </c>
      <c r="M526" s="126">
        <v>0</v>
      </c>
      <c r="N526" s="423">
        <f t="shared" si="39"/>
        <v>8000</v>
      </c>
    </row>
    <row r="527" spans="2:15" ht="15.75" hidden="1">
      <c r="B527" s="638"/>
      <c r="C527" s="512" t="s">
        <v>2750</v>
      </c>
      <c r="D527" s="429" t="s">
        <v>2251</v>
      </c>
      <c r="E527" s="483"/>
      <c r="F527" s="483"/>
      <c r="G527" s="483"/>
      <c r="H527" s="430" t="s">
        <v>2751</v>
      </c>
      <c r="I527" s="422">
        <v>405</v>
      </c>
      <c r="J527" s="431">
        <v>100</v>
      </c>
      <c r="K527" s="431">
        <v>0</v>
      </c>
      <c r="L527" s="431">
        <v>0</v>
      </c>
      <c r="M527" s="431">
        <v>595</v>
      </c>
      <c r="N527" s="647">
        <f>SUM(I527:M527)</f>
        <v>1100</v>
      </c>
      <c r="O527" s="431"/>
    </row>
    <row r="528" spans="2:15" hidden="1">
      <c r="B528" s="150">
        <v>41620</v>
      </c>
      <c r="C528" s="119" t="s">
        <v>1261</v>
      </c>
      <c r="D528" s="361" t="s">
        <v>2320</v>
      </c>
      <c r="E528" s="475"/>
      <c r="F528" s="475"/>
      <c r="G528" s="475"/>
      <c r="H528" s="159" t="s">
        <v>1385</v>
      </c>
      <c r="I528" s="422">
        <v>4570</v>
      </c>
      <c r="J528" s="126">
        <v>0</v>
      </c>
      <c r="K528" s="126">
        <v>0</v>
      </c>
      <c r="L528" s="126">
        <v>0</v>
      </c>
      <c r="M528" s="126">
        <v>0</v>
      </c>
      <c r="N528" s="423">
        <f t="shared" si="39"/>
        <v>4570</v>
      </c>
    </row>
    <row r="529" spans="2:15" hidden="1">
      <c r="B529" s="206">
        <v>41535</v>
      </c>
      <c r="C529" s="202" t="s">
        <v>1484</v>
      </c>
      <c r="D529" s="202"/>
      <c r="E529" s="202"/>
      <c r="F529" s="202"/>
      <c r="G529" s="202"/>
      <c r="H529" s="162" t="s">
        <v>1969</v>
      </c>
      <c r="I529" s="126">
        <v>598</v>
      </c>
      <c r="J529" s="126">
        <v>43</v>
      </c>
      <c r="K529" s="126">
        <v>25</v>
      </c>
      <c r="L529" s="126">
        <v>107</v>
      </c>
      <c r="M529" s="126">
        <v>114</v>
      </c>
      <c r="N529" s="126" t="e">
        <f>SUM(#REF!)</f>
        <v>#REF!</v>
      </c>
    </row>
    <row r="530" spans="2:15" hidden="1">
      <c r="B530" s="150">
        <v>41624</v>
      </c>
      <c r="C530" s="119" t="s">
        <v>49</v>
      </c>
      <c r="D530" s="361" t="s">
        <v>2320</v>
      </c>
      <c r="E530" s="475"/>
      <c r="F530" s="475"/>
      <c r="G530" s="475"/>
      <c r="H530" s="159" t="s">
        <v>99</v>
      </c>
      <c r="I530" s="422">
        <v>10013</v>
      </c>
      <c r="J530" s="126">
        <v>132</v>
      </c>
      <c r="K530" s="126">
        <v>25</v>
      </c>
      <c r="L530" s="126">
        <v>0</v>
      </c>
      <c r="M530" s="126">
        <v>500</v>
      </c>
      <c r="N530" s="423">
        <f>SUM(I530:M530)</f>
        <v>10670</v>
      </c>
    </row>
    <row r="531" spans="2:15" hidden="1">
      <c r="B531" s="150">
        <v>41879</v>
      </c>
      <c r="C531" s="119" t="s">
        <v>49</v>
      </c>
      <c r="D531" s="361" t="s">
        <v>2320</v>
      </c>
      <c r="E531" s="475"/>
      <c r="F531" s="475"/>
      <c r="G531" s="475"/>
      <c r="H531" s="159" t="s">
        <v>2174</v>
      </c>
      <c r="I531" s="422">
        <v>10013</v>
      </c>
      <c r="J531" s="126">
        <v>132</v>
      </c>
      <c r="K531" s="126">
        <v>25</v>
      </c>
      <c r="L531" s="126">
        <v>0</v>
      </c>
      <c r="M531" s="126">
        <v>500</v>
      </c>
      <c r="N531" s="423">
        <v>10450</v>
      </c>
    </row>
    <row r="532" spans="2:15" s="15" customFormat="1" hidden="1">
      <c r="B532" s="207">
        <v>41550</v>
      </c>
      <c r="C532" s="202" t="s">
        <v>166</v>
      </c>
      <c r="D532" s="202"/>
      <c r="E532" s="202"/>
      <c r="F532" s="202"/>
      <c r="G532" s="202"/>
      <c r="H532" s="159" t="s">
        <v>167</v>
      </c>
      <c r="I532" s="126">
        <v>599</v>
      </c>
      <c r="J532" s="126">
        <v>150</v>
      </c>
      <c r="K532" s="126">
        <v>100</v>
      </c>
      <c r="L532" s="126">
        <v>0</v>
      </c>
      <c r="M532" s="126">
        <v>0</v>
      </c>
      <c r="N532" s="126">
        <v>849</v>
      </c>
    </row>
    <row r="533" spans="2:15" hidden="1">
      <c r="B533" s="206">
        <v>41535</v>
      </c>
      <c r="C533" s="202" t="s">
        <v>50</v>
      </c>
      <c r="D533" s="202"/>
      <c r="E533" s="202"/>
      <c r="F533" s="202"/>
      <c r="G533" s="202"/>
      <c r="H533" s="159" t="s">
        <v>811</v>
      </c>
      <c r="I533" s="126">
        <v>500</v>
      </c>
      <c r="J533" s="126">
        <v>70</v>
      </c>
      <c r="K533" s="126">
        <v>50</v>
      </c>
      <c r="L533" s="126">
        <v>107</v>
      </c>
      <c r="M533" s="126">
        <v>311</v>
      </c>
      <c r="N533" s="126">
        <f>SUM(I534:M534)</f>
        <v>3103</v>
      </c>
    </row>
    <row r="534" spans="2:15" hidden="1">
      <c r="B534" s="208"/>
      <c r="C534" s="202" t="s">
        <v>50</v>
      </c>
      <c r="D534" s="202"/>
      <c r="E534" s="202"/>
      <c r="F534" s="202"/>
      <c r="G534" s="202"/>
      <c r="H534" s="159" t="s">
        <v>8</v>
      </c>
      <c r="I534" s="126">
        <v>2500</v>
      </c>
      <c r="J534" s="126">
        <v>93</v>
      </c>
      <c r="K534" s="126">
        <v>50</v>
      </c>
      <c r="L534" s="126">
        <v>149</v>
      </c>
      <c r="M534" s="126">
        <v>311</v>
      </c>
      <c r="N534" s="130">
        <f>SUM(I571:M571)</f>
        <v>2018</v>
      </c>
    </row>
    <row r="535" spans="2:15" hidden="1">
      <c r="B535" s="208"/>
      <c r="C535" s="273" t="s">
        <v>50</v>
      </c>
      <c r="D535" s="273"/>
      <c r="E535" s="273"/>
      <c r="F535" s="273"/>
      <c r="G535" s="273"/>
      <c r="H535" s="155" t="s">
        <v>1979</v>
      </c>
      <c r="I535" s="160">
        <v>4000</v>
      </c>
      <c r="J535" s="160">
        <v>90</v>
      </c>
      <c r="K535" s="160">
        <v>0</v>
      </c>
      <c r="L535" s="160">
        <v>149</v>
      </c>
      <c r="M535" s="160">
        <v>261</v>
      </c>
      <c r="N535" s="160">
        <v>4500</v>
      </c>
    </row>
    <row r="536" spans="2:15" hidden="1">
      <c r="B536" s="150">
        <v>41989</v>
      </c>
      <c r="C536" s="119" t="s">
        <v>1851</v>
      </c>
      <c r="D536" s="345" t="s">
        <v>2320</v>
      </c>
      <c r="E536" s="122"/>
      <c r="F536" s="122"/>
      <c r="G536" s="122"/>
      <c r="H536" s="159" t="s">
        <v>1857</v>
      </c>
      <c r="I536" s="126">
        <v>350</v>
      </c>
      <c r="J536" s="126">
        <v>0</v>
      </c>
      <c r="K536" s="126">
        <v>0</v>
      </c>
      <c r="L536" s="126">
        <v>0</v>
      </c>
      <c r="M536" s="126">
        <v>0</v>
      </c>
      <c r="N536" s="126">
        <f t="shared" ref="N536:N541" si="40">SUM(I536:M536)</f>
        <v>350</v>
      </c>
    </row>
    <row r="537" spans="2:15" ht="15.75" hidden="1">
      <c r="B537" s="639">
        <v>42947</v>
      </c>
      <c r="C537" s="649" t="s">
        <v>429</v>
      </c>
      <c r="D537" s="417" t="s">
        <v>2860</v>
      </c>
      <c r="E537" s="476"/>
      <c r="F537" s="476"/>
      <c r="G537" s="476"/>
      <c r="H537" s="430" t="s">
        <v>820</v>
      </c>
      <c r="I537" s="431">
        <v>1053</v>
      </c>
      <c r="J537" s="431">
        <v>35</v>
      </c>
      <c r="K537" s="431">
        <v>0</v>
      </c>
      <c r="L537" s="431">
        <v>112</v>
      </c>
      <c r="M537" s="431">
        <v>0</v>
      </c>
      <c r="N537" s="422">
        <f t="shared" si="40"/>
        <v>1200</v>
      </c>
      <c r="O537" s="431"/>
    </row>
    <row r="538" spans="2:15" ht="15.75" hidden="1">
      <c r="B538" s="639">
        <v>42947</v>
      </c>
      <c r="C538" s="649" t="s">
        <v>429</v>
      </c>
      <c r="D538" s="417" t="s">
        <v>2860</v>
      </c>
      <c r="E538" s="476"/>
      <c r="F538" s="476"/>
      <c r="G538" s="476"/>
      <c r="H538" s="430" t="s">
        <v>58</v>
      </c>
      <c r="I538" s="431">
        <v>4598</v>
      </c>
      <c r="J538" s="431">
        <v>70</v>
      </c>
      <c r="K538" s="431">
        <v>0</v>
      </c>
      <c r="L538" s="431">
        <v>281</v>
      </c>
      <c r="M538" s="431">
        <v>0</v>
      </c>
      <c r="N538" s="422">
        <f t="shared" si="40"/>
        <v>4949</v>
      </c>
      <c r="O538" s="431"/>
    </row>
    <row r="539" spans="2:15" ht="15.75" hidden="1">
      <c r="B539" s="639">
        <v>42947</v>
      </c>
      <c r="C539" s="649" t="s">
        <v>429</v>
      </c>
      <c r="D539" s="417" t="s">
        <v>2860</v>
      </c>
      <c r="E539" s="476"/>
      <c r="F539" s="476"/>
      <c r="G539" s="476"/>
      <c r="H539" s="430" t="s">
        <v>8</v>
      </c>
      <c r="I539" s="431">
        <v>3608</v>
      </c>
      <c r="J539" s="431">
        <v>47</v>
      </c>
      <c r="K539" s="431">
        <v>0</v>
      </c>
      <c r="L539" s="431">
        <v>90</v>
      </c>
      <c r="M539" s="431">
        <v>0</v>
      </c>
      <c r="N539" s="422">
        <f t="shared" si="40"/>
        <v>3745</v>
      </c>
      <c r="O539" s="431"/>
    </row>
    <row r="540" spans="2:15" ht="15.75" hidden="1">
      <c r="B540" s="639">
        <v>42947</v>
      </c>
      <c r="C540" s="649" t="s">
        <v>429</v>
      </c>
      <c r="D540" s="417" t="s">
        <v>2860</v>
      </c>
      <c r="E540" s="476"/>
      <c r="F540" s="476"/>
      <c r="G540" s="476"/>
      <c r="H540" s="430" t="s">
        <v>119</v>
      </c>
      <c r="I540" s="431">
        <v>4756</v>
      </c>
      <c r="J540" s="431">
        <v>75</v>
      </c>
      <c r="K540" s="431">
        <v>0</v>
      </c>
      <c r="L540" s="431">
        <v>169</v>
      </c>
      <c r="M540" s="431">
        <v>0</v>
      </c>
      <c r="N540" s="422">
        <f t="shared" si="40"/>
        <v>5000</v>
      </c>
      <c r="O540" s="431"/>
    </row>
    <row r="541" spans="2:15" ht="15.75" hidden="1">
      <c r="B541" s="639">
        <v>42947</v>
      </c>
      <c r="C541" s="649" t="s">
        <v>429</v>
      </c>
      <c r="D541" s="417" t="s">
        <v>2860</v>
      </c>
      <c r="E541" s="476"/>
      <c r="F541" s="476"/>
      <c r="G541" s="476"/>
      <c r="H541" s="430" t="s">
        <v>53</v>
      </c>
      <c r="I541" s="431">
        <v>4715</v>
      </c>
      <c r="J541" s="431">
        <v>60</v>
      </c>
      <c r="K541" s="431">
        <v>0</v>
      </c>
      <c r="L541" s="431">
        <v>225</v>
      </c>
      <c r="M541" s="431">
        <v>0</v>
      </c>
      <c r="N541" s="422">
        <f t="shared" si="40"/>
        <v>5000</v>
      </c>
      <c r="O541" s="431"/>
    </row>
    <row r="542" spans="2:15" hidden="1">
      <c r="B542" s="150">
        <v>41620</v>
      </c>
      <c r="C542" s="121" t="s">
        <v>162</v>
      </c>
      <c r="D542" s="345" t="s">
        <v>2320</v>
      </c>
      <c r="E542" s="122"/>
      <c r="F542" s="122"/>
      <c r="G542" s="122"/>
      <c r="H542" s="161" t="s">
        <v>1199</v>
      </c>
      <c r="I542" s="269">
        <v>0</v>
      </c>
      <c r="J542" s="269"/>
      <c r="K542" s="269"/>
      <c r="L542" s="269"/>
      <c r="M542" s="269"/>
      <c r="N542" s="269"/>
    </row>
    <row r="543" spans="2:15" hidden="1">
      <c r="B543" s="150">
        <v>41620</v>
      </c>
      <c r="C543" s="121" t="s">
        <v>162</v>
      </c>
      <c r="D543" s="345" t="s">
        <v>2320</v>
      </c>
      <c r="E543" s="122"/>
      <c r="F543" s="122"/>
      <c r="G543" s="122"/>
      <c r="H543" s="161" t="s">
        <v>1198</v>
      </c>
      <c r="I543" s="269"/>
      <c r="J543" s="269"/>
      <c r="K543" s="269"/>
      <c r="L543" s="269"/>
      <c r="M543" s="269"/>
      <c r="N543" s="269"/>
    </row>
    <row r="544" spans="2:15" hidden="1">
      <c r="B544" s="150">
        <v>41620</v>
      </c>
      <c r="C544" s="121" t="s">
        <v>162</v>
      </c>
      <c r="D544" s="345" t="s">
        <v>2320</v>
      </c>
      <c r="E544" s="122"/>
      <c r="F544" s="122"/>
      <c r="G544" s="122"/>
      <c r="H544" s="161" t="s">
        <v>1197</v>
      </c>
      <c r="I544" s="269"/>
      <c r="J544" s="269"/>
      <c r="K544" s="269"/>
      <c r="L544" s="269"/>
      <c r="M544" s="269"/>
      <c r="N544" s="269"/>
    </row>
    <row r="545" spans="2:15" hidden="1">
      <c r="B545" s="150">
        <v>41989</v>
      </c>
      <c r="C545" s="121" t="s">
        <v>162</v>
      </c>
      <c r="D545" s="345" t="s">
        <v>2320</v>
      </c>
      <c r="E545" s="122"/>
      <c r="F545" s="122"/>
      <c r="G545" s="122"/>
      <c r="H545" s="161" t="s">
        <v>103</v>
      </c>
      <c r="I545" s="130">
        <v>3110</v>
      </c>
      <c r="J545" s="130">
        <v>1200</v>
      </c>
      <c r="K545" s="130">
        <v>100</v>
      </c>
      <c r="L545" s="130">
        <v>0</v>
      </c>
      <c r="M545" s="130">
        <v>90</v>
      </c>
      <c r="N545" s="130">
        <f>SUM(I545:M545)</f>
        <v>4500</v>
      </c>
    </row>
    <row r="546" spans="2:15" hidden="1">
      <c r="B546" s="150">
        <v>41620</v>
      </c>
      <c r="C546" s="121" t="s">
        <v>162</v>
      </c>
      <c r="D546" s="345" t="s">
        <v>2320</v>
      </c>
      <c r="E546" s="122"/>
      <c r="F546" s="122"/>
      <c r="G546" s="122"/>
      <c r="H546" s="161" t="s">
        <v>1196</v>
      </c>
      <c r="I546" s="130">
        <v>0</v>
      </c>
      <c r="J546" s="130">
        <v>0</v>
      </c>
      <c r="K546" s="130">
        <v>0</v>
      </c>
      <c r="L546" s="130">
        <v>0</v>
      </c>
      <c r="M546" s="130">
        <v>0</v>
      </c>
      <c r="N546" s="130">
        <v>0</v>
      </c>
    </row>
    <row r="547" spans="2:15" s="106" customFormat="1" hidden="1">
      <c r="B547" s="150">
        <v>41989</v>
      </c>
      <c r="C547" s="121" t="s">
        <v>162</v>
      </c>
      <c r="D547" s="345" t="s">
        <v>2320</v>
      </c>
      <c r="E547" s="122"/>
      <c r="F547" s="122"/>
      <c r="G547" s="122"/>
      <c r="H547" s="161" t="s">
        <v>1201</v>
      </c>
      <c r="I547" s="130">
        <v>3310</v>
      </c>
      <c r="J547" s="130">
        <v>1000</v>
      </c>
      <c r="K547" s="130">
        <v>100</v>
      </c>
      <c r="L547" s="130">
        <v>0</v>
      </c>
      <c r="M547" s="130">
        <v>90</v>
      </c>
      <c r="N547" s="130">
        <f>SUM(I547:M547)</f>
        <v>4500</v>
      </c>
    </row>
    <row r="548" spans="2:15" hidden="1">
      <c r="B548" s="150">
        <v>41989</v>
      </c>
      <c r="C548" s="121" t="s">
        <v>162</v>
      </c>
      <c r="D548" s="345" t="s">
        <v>2320</v>
      </c>
      <c r="E548" s="122"/>
      <c r="F548" s="122"/>
      <c r="G548" s="122"/>
      <c r="H548" s="161" t="s">
        <v>104</v>
      </c>
      <c r="I548" s="130">
        <v>3300</v>
      </c>
      <c r="J548" s="130">
        <v>1100</v>
      </c>
      <c r="K548" s="130">
        <v>100</v>
      </c>
      <c r="L548" s="130">
        <v>0</v>
      </c>
      <c r="M548" s="130">
        <v>0</v>
      </c>
      <c r="N548" s="130">
        <f>SUM(I548:M548)</f>
        <v>4500</v>
      </c>
    </row>
    <row r="549" spans="2:15" hidden="1">
      <c r="B549" s="150">
        <v>41989</v>
      </c>
      <c r="C549" s="121" t="s">
        <v>162</v>
      </c>
      <c r="D549" s="345" t="s">
        <v>2320</v>
      </c>
      <c r="E549" s="475"/>
      <c r="F549" s="475"/>
      <c r="G549" s="475"/>
      <c r="H549" s="161" t="s">
        <v>1201</v>
      </c>
      <c r="I549" s="130">
        <v>3310</v>
      </c>
      <c r="J549" s="130">
        <v>1000</v>
      </c>
      <c r="K549" s="130">
        <v>100</v>
      </c>
      <c r="L549" s="130">
        <v>0</v>
      </c>
      <c r="M549" s="130">
        <v>90</v>
      </c>
      <c r="N549" s="130">
        <f>SUM(I549:M549)</f>
        <v>4500</v>
      </c>
    </row>
    <row r="550" spans="2:15" hidden="1">
      <c r="B550" s="150">
        <v>41620</v>
      </c>
      <c r="C550" s="121" t="s">
        <v>162</v>
      </c>
      <c r="D550" s="345" t="s">
        <v>2320</v>
      </c>
      <c r="E550" s="475"/>
      <c r="F550" s="475"/>
      <c r="G550" s="475"/>
      <c r="H550" s="161" t="s">
        <v>1196</v>
      </c>
      <c r="I550" s="130">
        <v>0</v>
      </c>
      <c r="J550" s="130">
        <v>0</v>
      </c>
      <c r="K550" s="130">
        <v>0</v>
      </c>
      <c r="L550" s="130">
        <v>0</v>
      </c>
      <c r="M550" s="130">
        <v>0</v>
      </c>
      <c r="N550" s="130">
        <v>0</v>
      </c>
    </row>
    <row r="551" spans="2:15" hidden="1">
      <c r="B551" s="150">
        <v>41989</v>
      </c>
      <c r="C551" s="121" t="s">
        <v>162</v>
      </c>
      <c r="D551" s="345" t="s">
        <v>2320</v>
      </c>
      <c r="E551" s="475"/>
      <c r="F551" s="475"/>
      <c r="G551" s="475"/>
      <c r="H551" s="161" t="s">
        <v>103</v>
      </c>
      <c r="I551" s="130">
        <v>3110</v>
      </c>
      <c r="J551" s="130">
        <v>1200</v>
      </c>
      <c r="K551" s="130">
        <v>100</v>
      </c>
      <c r="L551" s="130">
        <v>0</v>
      </c>
      <c r="M551" s="130">
        <v>90</v>
      </c>
      <c r="N551" s="130">
        <f>SUM(I551:M551)</f>
        <v>4500</v>
      </c>
    </row>
    <row r="552" spans="2:15" hidden="1">
      <c r="B552" s="150">
        <v>41620</v>
      </c>
      <c r="C552" s="119" t="s">
        <v>145</v>
      </c>
      <c r="D552" s="345"/>
      <c r="E552" s="345"/>
      <c r="F552" s="345"/>
      <c r="G552" s="345"/>
      <c r="H552" s="159" t="s">
        <v>152</v>
      </c>
      <c r="I552" s="126">
        <v>8000</v>
      </c>
      <c r="J552" s="126">
        <v>0</v>
      </c>
      <c r="K552" s="126">
        <v>0</v>
      </c>
      <c r="L552" s="126">
        <v>0</v>
      </c>
      <c r="M552" s="126">
        <v>0</v>
      </c>
      <c r="N552" s="126">
        <f>SUM(I552:M552)</f>
        <v>8000</v>
      </c>
    </row>
    <row r="553" spans="2:15" hidden="1">
      <c r="B553" s="150">
        <v>41620</v>
      </c>
      <c r="C553" s="119" t="s">
        <v>145</v>
      </c>
      <c r="D553" s="345"/>
      <c r="E553" s="345"/>
      <c r="F553" s="345"/>
      <c r="G553" s="345"/>
      <c r="H553" s="159" t="s">
        <v>153</v>
      </c>
      <c r="I553" s="126">
        <v>8000</v>
      </c>
      <c r="J553" s="126">
        <v>0</v>
      </c>
      <c r="K553" s="126">
        <v>0</v>
      </c>
      <c r="L553" s="126">
        <v>0</v>
      </c>
      <c r="M553" s="126">
        <v>0</v>
      </c>
      <c r="N553" s="126">
        <f>SUM(I553:M553)</f>
        <v>8000</v>
      </c>
    </row>
    <row r="554" spans="2:15" hidden="1">
      <c r="B554" s="150">
        <v>41620</v>
      </c>
      <c r="C554" s="119" t="s">
        <v>145</v>
      </c>
      <c r="D554" s="345"/>
      <c r="E554" s="345"/>
      <c r="F554" s="345"/>
      <c r="G554" s="345"/>
      <c r="H554" s="159" t="s">
        <v>151</v>
      </c>
      <c r="I554" s="126">
        <v>8000</v>
      </c>
      <c r="J554" s="126">
        <v>0</v>
      </c>
      <c r="K554" s="126">
        <v>0</v>
      </c>
      <c r="L554" s="126">
        <v>0</v>
      </c>
      <c r="M554" s="126">
        <v>0</v>
      </c>
      <c r="N554" s="126">
        <v>8000</v>
      </c>
    </row>
    <row r="555" spans="2:15" ht="15.75" hidden="1">
      <c r="B555" s="639"/>
      <c r="C555" s="512" t="s">
        <v>63</v>
      </c>
      <c r="D555" s="429" t="s">
        <v>2251</v>
      </c>
      <c r="E555" s="483"/>
      <c r="F555" s="483"/>
      <c r="G555" s="483"/>
      <c r="H555" s="430" t="s">
        <v>3362</v>
      </c>
      <c r="I555" s="431">
        <v>7000</v>
      </c>
      <c r="J555" s="431">
        <v>0</v>
      </c>
      <c r="K555" s="431">
        <v>0</v>
      </c>
      <c r="L555" s="431">
        <v>0</v>
      </c>
      <c r="M555" s="431">
        <v>0</v>
      </c>
      <c r="N555" s="422">
        <f t="shared" ref="N555:N561" si="41">SUM(I555:M555)</f>
        <v>7000</v>
      </c>
      <c r="O555" s="431"/>
    </row>
    <row r="556" spans="2:15" ht="15.75" hidden="1">
      <c r="B556" s="639"/>
      <c r="C556" s="512" t="s">
        <v>63</v>
      </c>
      <c r="D556" s="429" t="s">
        <v>2251</v>
      </c>
      <c r="E556" s="483"/>
      <c r="F556" s="483"/>
      <c r="G556" s="483"/>
      <c r="H556" s="430" t="s">
        <v>64</v>
      </c>
      <c r="I556" s="431">
        <v>4900</v>
      </c>
      <c r="J556" s="431">
        <v>0</v>
      </c>
      <c r="K556" s="431">
        <v>0</v>
      </c>
      <c r="L556" s="431">
        <v>0</v>
      </c>
      <c r="M556" s="431">
        <v>0</v>
      </c>
      <c r="N556" s="422">
        <f t="shared" si="41"/>
        <v>4900</v>
      </c>
      <c r="O556" s="431"/>
    </row>
    <row r="557" spans="2:15" ht="19" hidden="1" customHeight="1">
      <c r="B557" s="639"/>
      <c r="C557" s="512" t="s">
        <v>63</v>
      </c>
      <c r="D557" s="429" t="s">
        <v>2251</v>
      </c>
      <c r="E557" s="483"/>
      <c r="F557" s="483"/>
      <c r="G557" s="483"/>
      <c r="H557" s="631" t="s">
        <v>2189</v>
      </c>
      <c r="I557" s="431">
        <v>4463</v>
      </c>
      <c r="J557" s="431">
        <v>432</v>
      </c>
      <c r="K557" s="431">
        <v>0</v>
      </c>
      <c r="L557" s="431">
        <v>105</v>
      </c>
      <c r="M557" s="431">
        <v>0</v>
      </c>
      <c r="N557" s="422">
        <f t="shared" si="41"/>
        <v>5000</v>
      </c>
      <c r="O557" s="431"/>
    </row>
    <row r="558" spans="2:15" ht="16.55" hidden="1" customHeight="1">
      <c r="B558" s="639"/>
      <c r="C558" s="512" t="s">
        <v>2772</v>
      </c>
      <c r="D558" s="429" t="s">
        <v>2251</v>
      </c>
      <c r="E558" s="483"/>
      <c r="F558" s="483"/>
      <c r="G558" s="483"/>
      <c r="H558" s="631" t="s">
        <v>2178</v>
      </c>
      <c r="I558" s="431">
        <v>4109</v>
      </c>
      <c r="J558" s="431">
        <v>681</v>
      </c>
      <c r="K558" s="431">
        <v>0</v>
      </c>
      <c r="L558" s="431">
        <v>210</v>
      </c>
      <c r="M558" s="431">
        <v>0</v>
      </c>
      <c r="N558" s="422">
        <f t="shared" si="41"/>
        <v>5000</v>
      </c>
      <c r="O558" s="431"/>
    </row>
    <row r="559" spans="2:15" ht="15.75" hidden="1">
      <c r="B559" s="639"/>
      <c r="C559" s="512" t="s">
        <v>2772</v>
      </c>
      <c r="D559" s="429" t="s">
        <v>2251</v>
      </c>
      <c r="E559" s="482"/>
      <c r="F559" s="482"/>
      <c r="G559" s="483"/>
      <c r="H559" s="430" t="s">
        <v>2519</v>
      </c>
      <c r="I559" s="431">
        <v>4200</v>
      </c>
      <c r="J559" s="431">
        <v>500</v>
      </c>
      <c r="K559" s="431">
        <v>0</v>
      </c>
      <c r="L559" s="431">
        <v>300</v>
      </c>
      <c r="M559" s="431">
        <v>0</v>
      </c>
      <c r="N559" s="422">
        <f t="shared" si="41"/>
        <v>5000</v>
      </c>
      <c r="O559" s="431"/>
    </row>
    <row r="560" spans="2:15" ht="15.75" hidden="1">
      <c r="B560" s="639"/>
      <c r="C560" s="512" t="s">
        <v>2772</v>
      </c>
      <c r="D560" s="429" t="s">
        <v>2251</v>
      </c>
      <c r="E560" s="482"/>
      <c r="F560" s="482"/>
      <c r="G560" s="483"/>
      <c r="H560" s="430" t="s">
        <v>66</v>
      </c>
      <c r="I560" s="431">
        <v>1770</v>
      </c>
      <c r="J560" s="431">
        <v>150</v>
      </c>
      <c r="K560" s="431">
        <v>0</v>
      </c>
      <c r="L560" s="431">
        <v>75</v>
      </c>
      <c r="M560" s="431">
        <v>0</v>
      </c>
      <c r="N560" s="422">
        <f t="shared" si="41"/>
        <v>1995</v>
      </c>
      <c r="O560" s="431"/>
    </row>
    <row r="561" spans="2:15" ht="15.75" hidden="1">
      <c r="B561" s="639"/>
      <c r="C561" s="512" t="s">
        <v>2771</v>
      </c>
      <c r="D561" s="429" t="s">
        <v>2251</v>
      </c>
      <c r="E561" s="482"/>
      <c r="F561" s="482"/>
      <c r="G561" s="483"/>
      <c r="H561" s="430" t="s">
        <v>2773</v>
      </c>
      <c r="I561" s="431">
        <v>4490</v>
      </c>
      <c r="J561" s="431">
        <v>0</v>
      </c>
      <c r="K561" s="431">
        <v>0</v>
      </c>
      <c r="L561" s="431">
        <v>510</v>
      </c>
      <c r="M561" s="431">
        <v>0</v>
      </c>
      <c r="N561" s="422">
        <f t="shared" si="41"/>
        <v>5000</v>
      </c>
      <c r="O561" s="431"/>
    </row>
    <row r="562" spans="2:15" ht="15.75" hidden="1">
      <c r="B562" s="639"/>
      <c r="C562" s="512" t="s">
        <v>2771</v>
      </c>
      <c r="D562" s="429" t="s">
        <v>2251</v>
      </c>
      <c r="E562" s="482"/>
      <c r="F562" s="482"/>
      <c r="G562" s="483"/>
      <c r="H562" s="430" t="s">
        <v>2864</v>
      </c>
      <c r="I562" s="431">
        <v>5000</v>
      </c>
      <c r="J562" s="431">
        <v>0</v>
      </c>
      <c r="K562" s="431">
        <v>0</v>
      </c>
      <c r="L562" s="431">
        <v>0</v>
      </c>
      <c r="M562" s="431">
        <v>0</v>
      </c>
      <c r="N562" s="422">
        <v>5000</v>
      </c>
      <c r="O562" s="431"/>
    </row>
    <row r="563" spans="2:15" ht="15.4" hidden="1" customHeight="1">
      <c r="B563" s="639"/>
      <c r="C563" s="512" t="s">
        <v>2771</v>
      </c>
      <c r="D563" s="429" t="s">
        <v>2251</v>
      </c>
      <c r="E563" s="482"/>
      <c r="F563" s="482"/>
      <c r="G563" s="483"/>
      <c r="H563" s="430" t="s">
        <v>3310</v>
      </c>
      <c r="I563" s="431">
        <v>7500</v>
      </c>
      <c r="J563" s="431">
        <v>0</v>
      </c>
      <c r="K563" s="431">
        <v>0</v>
      </c>
      <c r="L563" s="431">
        <v>0</v>
      </c>
      <c r="M563" s="431">
        <v>0</v>
      </c>
      <c r="N563" s="422">
        <f>SUM(I563:M563)</f>
        <v>7500</v>
      </c>
      <c r="O563" s="431"/>
    </row>
    <row r="564" spans="2:15" ht="15.4" hidden="1" customHeight="1">
      <c r="B564" s="639"/>
      <c r="C564" s="512" t="s">
        <v>2771</v>
      </c>
      <c r="D564" s="429" t="s">
        <v>2251</v>
      </c>
      <c r="E564" s="482"/>
      <c r="F564" s="482"/>
      <c r="G564" s="483"/>
      <c r="H564" s="430" t="s">
        <v>3046</v>
      </c>
      <c r="I564" s="431">
        <v>7000</v>
      </c>
      <c r="J564" s="431">
        <v>0</v>
      </c>
      <c r="K564" s="431">
        <v>0</v>
      </c>
      <c r="L564" s="431">
        <v>0</v>
      </c>
      <c r="M564" s="431">
        <v>0</v>
      </c>
      <c r="N564" s="422">
        <f>SUM(I564:M564)</f>
        <v>7000</v>
      </c>
      <c r="O564" s="431"/>
    </row>
    <row r="565" spans="2:15" ht="15.4" hidden="1" customHeight="1">
      <c r="B565" s="639"/>
      <c r="C565" s="512" t="s">
        <v>2771</v>
      </c>
      <c r="D565" s="429" t="s">
        <v>2251</v>
      </c>
      <c r="E565" s="482"/>
      <c r="F565" s="482"/>
      <c r="G565" s="483"/>
      <c r="H565" s="430" t="s">
        <v>3016</v>
      </c>
      <c r="I565" s="431">
        <v>4500</v>
      </c>
      <c r="J565" s="431">
        <v>0</v>
      </c>
      <c r="K565" s="431">
        <v>0</v>
      </c>
      <c r="L565" s="431">
        <v>0</v>
      </c>
      <c r="M565" s="431">
        <v>0</v>
      </c>
      <c r="N565" s="422">
        <f>SUM(I565:M565)</f>
        <v>4500</v>
      </c>
      <c r="O565" s="431"/>
    </row>
    <row r="566" spans="2:15" ht="15.4" hidden="1" customHeight="1">
      <c r="B566" s="639"/>
      <c r="C566" s="512" t="s">
        <v>2771</v>
      </c>
      <c r="D566" s="429" t="s">
        <v>2251</v>
      </c>
      <c r="E566" s="482"/>
      <c r="F566" s="482"/>
      <c r="G566" s="483"/>
      <c r="H566" s="430" t="s">
        <v>3064</v>
      </c>
      <c r="I566" s="431">
        <v>2975</v>
      </c>
      <c r="J566" s="431">
        <v>0</v>
      </c>
      <c r="K566" s="431">
        <v>0</v>
      </c>
      <c r="L566" s="431">
        <v>0</v>
      </c>
      <c r="M566" s="431">
        <v>0</v>
      </c>
      <c r="N566" s="422">
        <f>SUM(I566:M566)</f>
        <v>2975</v>
      </c>
      <c r="O566" s="431"/>
    </row>
    <row r="567" spans="2:15" ht="15.4" hidden="1" customHeight="1">
      <c r="B567" s="639"/>
      <c r="C567" s="512" t="s">
        <v>2771</v>
      </c>
      <c r="D567" s="429" t="s">
        <v>2251</v>
      </c>
      <c r="E567" s="482"/>
      <c r="F567" s="482"/>
      <c r="G567" s="483"/>
      <c r="H567" s="169" t="s">
        <v>3063</v>
      </c>
      <c r="I567" s="431">
        <v>7000</v>
      </c>
      <c r="J567" s="431">
        <v>0</v>
      </c>
      <c r="K567" s="431">
        <v>0</v>
      </c>
      <c r="L567" s="431">
        <v>0</v>
      </c>
      <c r="M567" s="431">
        <v>0</v>
      </c>
      <c r="N567" s="422">
        <v>7000</v>
      </c>
      <c r="O567" s="431"/>
    </row>
    <row r="568" spans="2:15" ht="15.4" hidden="1" customHeight="1">
      <c r="B568" s="639"/>
      <c r="C568" s="512" t="s">
        <v>2771</v>
      </c>
      <c r="D568" s="429" t="s">
        <v>2251</v>
      </c>
      <c r="E568" s="482"/>
      <c r="F568" s="482"/>
      <c r="G568" s="483"/>
      <c r="H568" s="169" t="s">
        <v>3366</v>
      </c>
      <c r="I568" s="431">
        <v>7000</v>
      </c>
      <c r="J568" s="431">
        <v>0</v>
      </c>
      <c r="K568" s="431">
        <v>0</v>
      </c>
      <c r="L568" s="431">
        <v>0</v>
      </c>
      <c r="M568" s="431">
        <v>0</v>
      </c>
      <c r="N568" s="422">
        <v>7000</v>
      </c>
      <c r="O568" s="431"/>
    </row>
    <row r="569" spans="2:15" hidden="1">
      <c r="B569" s="177">
        <v>41550</v>
      </c>
      <c r="C569" s="201" t="s">
        <v>1594</v>
      </c>
      <c r="D569" s="201"/>
      <c r="E569" s="201"/>
      <c r="F569" s="201"/>
      <c r="G569" s="201"/>
      <c r="H569" s="168" t="s">
        <v>148</v>
      </c>
      <c r="I569" s="130">
        <v>4000</v>
      </c>
      <c r="J569" s="130">
        <v>150</v>
      </c>
      <c r="K569" s="130">
        <v>150</v>
      </c>
      <c r="L569" s="130">
        <v>150</v>
      </c>
      <c r="M569" s="130">
        <v>50</v>
      </c>
      <c r="N569" s="130">
        <f>SUM(I569:M569)</f>
        <v>4500</v>
      </c>
    </row>
    <row r="570" spans="2:15" hidden="1">
      <c r="B570" s="177">
        <v>41550</v>
      </c>
      <c r="C570" s="210" t="s">
        <v>1594</v>
      </c>
      <c r="D570" s="210"/>
      <c r="E570" s="210"/>
      <c r="F570" s="210"/>
      <c r="G570" s="210"/>
      <c r="H570" s="155" t="s">
        <v>1979</v>
      </c>
      <c r="I570" s="160">
        <v>4250</v>
      </c>
      <c r="J570" s="160">
        <v>150</v>
      </c>
      <c r="K570" s="160">
        <v>50</v>
      </c>
      <c r="L570" s="160">
        <v>0</v>
      </c>
      <c r="M570" s="160">
        <v>50</v>
      </c>
      <c r="N570" s="160">
        <v>4500</v>
      </c>
    </row>
    <row r="571" spans="2:15" hidden="1">
      <c r="B571" s="206">
        <v>41535</v>
      </c>
      <c r="C571" s="212" t="s">
        <v>1956</v>
      </c>
      <c r="D571" s="212"/>
      <c r="E571" s="212"/>
      <c r="F571" s="212"/>
      <c r="G571" s="212"/>
      <c r="H571" s="161" t="s">
        <v>1719</v>
      </c>
      <c r="I571" s="130">
        <v>1500</v>
      </c>
      <c r="J571" s="130">
        <v>18</v>
      </c>
      <c r="K571" s="130">
        <v>0</v>
      </c>
      <c r="L571" s="130">
        <v>325</v>
      </c>
      <c r="M571" s="130">
        <v>175</v>
      </c>
      <c r="N571" s="126">
        <f>SUM(I596:M596)</f>
        <v>5000</v>
      </c>
    </row>
    <row r="572" spans="2:15" ht="15.75" hidden="1">
      <c r="B572" s="639"/>
      <c r="C572" s="512" t="s">
        <v>1324</v>
      </c>
      <c r="D572" s="417" t="s">
        <v>2920</v>
      </c>
      <c r="E572" s="483"/>
      <c r="F572" s="483"/>
      <c r="G572" s="483"/>
      <c r="H572" s="430" t="s">
        <v>70</v>
      </c>
      <c r="I572" s="431">
        <v>4500</v>
      </c>
      <c r="J572" s="431">
        <v>400</v>
      </c>
      <c r="K572" s="431">
        <v>100</v>
      </c>
      <c r="L572" s="431">
        <v>0</v>
      </c>
      <c r="M572" s="431">
        <v>0</v>
      </c>
      <c r="N572" s="422">
        <f>SUM(I572:M572)</f>
        <v>5000</v>
      </c>
      <c r="O572" s="431"/>
    </row>
    <row r="573" spans="2:15" ht="15.75" hidden="1">
      <c r="B573" s="639"/>
      <c r="C573" s="512" t="s">
        <v>1324</v>
      </c>
      <c r="D573" s="417" t="s">
        <v>2920</v>
      </c>
      <c r="E573" s="483" t="s">
        <v>1213</v>
      </c>
      <c r="F573" s="483"/>
      <c r="G573" s="483"/>
      <c r="H573" s="430" t="s">
        <v>71</v>
      </c>
      <c r="I573" s="431">
        <v>4000</v>
      </c>
      <c r="J573" s="431">
        <v>150</v>
      </c>
      <c r="K573" s="431">
        <v>100</v>
      </c>
      <c r="L573" s="431">
        <v>350</v>
      </c>
      <c r="M573" s="431">
        <v>0</v>
      </c>
      <c r="N573" s="422">
        <f>SUM(I573:M573)</f>
        <v>4600</v>
      </c>
      <c r="O573" s="431"/>
    </row>
    <row r="574" spans="2:15" ht="15.75" hidden="1">
      <c r="B574" s="151"/>
      <c r="C574" s="347" t="s">
        <v>1786</v>
      </c>
      <c r="D574" s="345" t="s">
        <v>2320</v>
      </c>
      <c r="E574" s="384"/>
      <c r="F574" s="384"/>
      <c r="G574" s="384"/>
      <c r="H574" s="159" t="s">
        <v>1787</v>
      </c>
      <c r="I574" s="131">
        <v>3000</v>
      </c>
      <c r="J574" s="131">
        <v>100</v>
      </c>
      <c r="K574" s="131">
        <v>50</v>
      </c>
      <c r="L574" s="131">
        <v>0</v>
      </c>
      <c r="M574" s="131">
        <v>0</v>
      </c>
      <c r="N574" s="131">
        <f t="shared" ref="N574:N585" si="42">SUM(I574:M574)</f>
        <v>3150</v>
      </c>
    </row>
    <row r="575" spans="2:15" hidden="1">
      <c r="B575" s="351">
        <v>41975</v>
      </c>
      <c r="C575" s="119" t="s">
        <v>2295</v>
      </c>
      <c r="D575" s="429" t="s">
        <v>2251</v>
      </c>
      <c r="E575" s="475"/>
      <c r="F575" s="475"/>
      <c r="G575" s="476"/>
      <c r="H575" s="159" t="s">
        <v>2296</v>
      </c>
      <c r="I575" s="126">
        <v>3000</v>
      </c>
      <c r="J575" s="126">
        <v>0</v>
      </c>
      <c r="K575" s="126">
        <v>0</v>
      </c>
      <c r="L575" s="126">
        <v>375</v>
      </c>
      <c r="M575" s="126">
        <v>0</v>
      </c>
      <c r="N575" s="126">
        <f t="shared" si="42"/>
        <v>3375</v>
      </c>
    </row>
    <row r="576" spans="2:15" hidden="1">
      <c r="B576" s="351">
        <v>41975</v>
      </c>
      <c r="C576" s="119" t="s">
        <v>2295</v>
      </c>
      <c r="D576" s="429" t="s">
        <v>2251</v>
      </c>
      <c r="E576" s="475"/>
      <c r="F576" s="475"/>
      <c r="G576" s="476"/>
      <c r="H576" s="159" t="s">
        <v>2297</v>
      </c>
      <c r="I576" s="126">
        <v>1275</v>
      </c>
      <c r="J576" s="126">
        <v>0</v>
      </c>
      <c r="K576" s="126">
        <v>0</v>
      </c>
      <c r="L576" s="126">
        <v>0</v>
      </c>
      <c r="M576" s="126">
        <v>0</v>
      </c>
      <c r="N576" s="126">
        <f t="shared" si="42"/>
        <v>1275</v>
      </c>
    </row>
    <row r="577" spans="2:56" hidden="1">
      <c r="B577" s="206">
        <v>41550</v>
      </c>
      <c r="C577" s="202" t="s">
        <v>72</v>
      </c>
      <c r="D577" s="202"/>
      <c r="E577" s="202"/>
      <c r="F577" s="202"/>
      <c r="G577" s="202"/>
      <c r="H577" s="155" t="s">
        <v>1969</v>
      </c>
      <c r="I577" s="126">
        <v>450</v>
      </c>
      <c r="J577" s="126">
        <v>95</v>
      </c>
      <c r="K577" s="126">
        <v>25</v>
      </c>
      <c r="L577" s="126">
        <v>107</v>
      </c>
      <c r="M577" s="126">
        <v>155</v>
      </c>
      <c r="N577" s="126">
        <f t="shared" si="42"/>
        <v>832</v>
      </c>
      <c r="O577" s="104"/>
      <c r="P577" s="104"/>
      <c r="Q577" s="104"/>
      <c r="R577" s="104"/>
      <c r="S577" s="104"/>
      <c r="T577" s="104"/>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Y577" s="68"/>
      <c r="AZ577" s="68"/>
      <c r="BA577" s="68"/>
      <c r="BB577" s="68"/>
      <c r="BC577" s="68"/>
      <c r="BD577" s="68"/>
    </row>
    <row r="578" spans="2:56" hidden="1">
      <c r="B578" s="206">
        <v>41550</v>
      </c>
      <c r="C578" s="203" t="s">
        <v>72</v>
      </c>
      <c r="D578" s="203"/>
      <c r="E578" s="203"/>
      <c r="F578" s="203"/>
      <c r="G578" s="203"/>
      <c r="H578" s="159" t="s">
        <v>73</v>
      </c>
      <c r="I578" s="126">
        <v>1800</v>
      </c>
      <c r="J578" s="126">
        <v>180</v>
      </c>
      <c r="K578" s="126">
        <v>50</v>
      </c>
      <c r="L578" s="126">
        <v>159</v>
      </c>
      <c r="M578" s="126">
        <v>205</v>
      </c>
      <c r="N578" s="126">
        <f t="shared" si="42"/>
        <v>2394</v>
      </c>
      <c r="O578" s="104"/>
      <c r="P578" s="104"/>
      <c r="Q578" s="104"/>
      <c r="R578" s="104"/>
      <c r="S578" s="104"/>
      <c r="T578" s="104"/>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8"/>
      <c r="AU578" s="68"/>
      <c r="AV578" s="68"/>
      <c r="AW578" s="68"/>
      <c r="AX578" s="68"/>
      <c r="AY578" s="68"/>
      <c r="AZ578" s="68"/>
      <c r="BA578" s="68"/>
      <c r="BB578" s="68"/>
      <c r="BC578" s="68"/>
      <c r="BD578" s="68"/>
    </row>
    <row r="579" spans="2:56" hidden="1">
      <c r="B579" s="206">
        <v>41550</v>
      </c>
      <c r="C579" s="202" t="s">
        <v>72</v>
      </c>
      <c r="D579" s="202"/>
      <c r="E579" s="202"/>
      <c r="F579" s="202"/>
      <c r="G579" s="202"/>
      <c r="H579" s="159" t="s">
        <v>74</v>
      </c>
      <c r="I579" s="126">
        <v>925</v>
      </c>
      <c r="J579" s="126">
        <v>60</v>
      </c>
      <c r="K579" s="126">
        <v>50</v>
      </c>
      <c r="L579" s="126">
        <v>115</v>
      </c>
      <c r="M579" s="126">
        <v>200</v>
      </c>
      <c r="N579" s="126">
        <f t="shared" si="42"/>
        <v>1350</v>
      </c>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8"/>
      <c r="AU579" s="68"/>
      <c r="AV579" s="68"/>
      <c r="AW579" s="68"/>
      <c r="AX579" s="68"/>
      <c r="AY579" s="68"/>
      <c r="AZ579" s="68"/>
      <c r="BA579" s="68"/>
      <c r="BB579" s="68"/>
      <c r="BC579" s="68"/>
      <c r="BD579" s="68"/>
    </row>
    <row r="580" spans="2:56" hidden="1">
      <c r="B580" s="206">
        <v>41550</v>
      </c>
      <c r="C580" s="202" t="s">
        <v>72</v>
      </c>
      <c r="D580" s="202"/>
      <c r="E580" s="202"/>
      <c r="F580" s="202"/>
      <c r="G580" s="202"/>
      <c r="H580" s="159" t="s">
        <v>75</v>
      </c>
      <c r="I580" s="126">
        <v>925</v>
      </c>
      <c r="J580" s="126">
        <v>60</v>
      </c>
      <c r="K580" s="126">
        <v>50</v>
      </c>
      <c r="L580" s="126">
        <v>115</v>
      </c>
      <c r="M580" s="126">
        <v>200</v>
      </c>
      <c r="N580" s="126">
        <f t="shared" si="42"/>
        <v>1350</v>
      </c>
    </row>
    <row r="581" spans="2:56" ht="15.75" hidden="1">
      <c r="B581" s="642">
        <v>42874</v>
      </c>
      <c r="C581" s="512" t="s">
        <v>76</v>
      </c>
      <c r="D581" s="417" t="s">
        <v>2821</v>
      </c>
      <c r="E581" s="654"/>
      <c r="F581" s="654"/>
      <c r="G581" s="654"/>
      <c r="H581" s="430" t="s">
        <v>114</v>
      </c>
      <c r="I581" s="431">
        <v>4800</v>
      </c>
      <c r="J581" s="431">
        <v>75</v>
      </c>
      <c r="K581" s="431">
        <v>100</v>
      </c>
      <c r="L581" s="431">
        <v>0</v>
      </c>
      <c r="M581" s="431">
        <v>0</v>
      </c>
      <c r="N581" s="422">
        <f t="shared" si="42"/>
        <v>4975</v>
      </c>
      <c r="O581" s="129"/>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Y581" s="68"/>
      <c r="AZ581" s="68"/>
      <c r="BA581" s="68"/>
      <c r="BB581" s="68"/>
      <c r="BC581" s="68"/>
      <c r="BD581" s="68"/>
    </row>
    <row r="582" spans="2:56" ht="15.75" hidden="1">
      <c r="B582" s="642">
        <v>42874</v>
      </c>
      <c r="C582" s="512" t="s">
        <v>76</v>
      </c>
      <c r="D582" s="417" t="s">
        <v>2821</v>
      </c>
      <c r="E582" s="654"/>
      <c r="F582" s="654"/>
      <c r="G582" s="654"/>
      <c r="H582" s="430" t="s">
        <v>78</v>
      </c>
      <c r="I582" s="431">
        <v>4000</v>
      </c>
      <c r="J582" s="431">
        <v>100</v>
      </c>
      <c r="K582" s="431">
        <v>100</v>
      </c>
      <c r="L582" s="431">
        <v>0</v>
      </c>
      <c r="M582" s="431">
        <v>600</v>
      </c>
      <c r="N582" s="422">
        <f t="shared" si="42"/>
        <v>4800</v>
      </c>
      <c r="O582" s="431"/>
    </row>
    <row r="583" spans="2:56" ht="15.75" hidden="1">
      <c r="B583" s="642">
        <v>42874</v>
      </c>
      <c r="C583" s="512" t="s">
        <v>76</v>
      </c>
      <c r="D583" s="417" t="s">
        <v>2821</v>
      </c>
      <c r="E583" s="654"/>
      <c r="F583" s="654"/>
      <c r="G583" s="654"/>
      <c r="H583" s="430" t="s">
        <v>112</v>
      </c>
      <c r="I583" s="431">
        <v>1600</v>
      </c>
      <c r="J583" s="431">
        <v>200</v>
      </c>
      <c r="K583" s="431">
        <v>0</v>
      </c>
      <c r="L583" s="431">
        <v>0</v>
      </c>
      <c r="M583" s="431">
        <v>0</v>
      </c>
      <c r="N583" s="422">
        <f t="shared" si="42"/>
        <v>1800</v>
      </c>
      <c r="O583" s="431"/>
    </row>
    <row r="584" spans="2:56" ht="15.75" hidden="1">
      <c r="B584" s="642">
        <v>42874</v>
      </c>
      <c r="C584" s="512" t="s">
        <v>76</v>
      </c>
      <c r="D584" s="417" t="s">
        <v>2821</v>
      </c>
      <c r="E584" s="654"/>
      <c r="F584" s="654"/>
      <c r="G584" s="654"/>
      <c r="H584" s="430" t="s">
        <v>35</v>
      </c>
      <c r="I584" s="431">
        <v>1285</v>
      </c>
      <c r="J584" s="431">
        <v>85</v>
      </c>
      <c r="K584" s="431">
        <v>100</v>
      </c>
      <c r="L584" s="431">
        <v>210</v>
      </c>
      <c r="M584" s="431">
        <v>120</v>
      </c>
      <c r="N584" s="422">
        <f t="shared" si="42"/>
        <v>1800</v>
      </c>
      <c r="O584" s="431"/>
    </row>
    <row r="585" spans="2:56" ht="15.75" hidden="1">
      <c r="B585" s="642">
        <v>42874</v>
      </c>
      <c r="C585" s="512" t="s">
        <v>76</v>
      </c>
      <c r="D585" s="417" t="s">
        <v>2821</v>
      </c>
      <c r="E585" s="654"/>
      <c r="F585" s="654"/>
      <c r="G585" s="654"/>
      <c r="H585" s="430" t="s">
        <v>105</v>
      </c>
      <c r="I585" s="431">
        <v>3900</v>
      </c>
      <c r="J585" s="431">
        <v>200</v>
      </c>
      <c r="K585" s="431">
        <v>100</v>
      </c>
      <c r="L585" s="431">
        <v>150</v>
      </c>
      <c r="M585" s="431">
        <v>150</v>
      </c>
      <c r="N585" s="422">
        <f t="shared" si="42"/>
        <v>4500</v>
      </c>
      <c r="O585" s="431"/>
    </row>
    <row r="586" spans="2:56" ht="15.75" hidden="1">
      <c r="B586" s="642">
        <v>42874</v>
      </c>
      <c r="C586" s="512" t="s">
        <v>76</v>
      </c>
      <c r="D586" s="417" t="s">
        <v>2821</v>
      </c>
      <c r="E586" s="654"/>
      <c r="F586" s="654"/>
      <c r="G586" s="654"/>
      <c r="H586" s="430" t="s">
        <v>119</v>
      </c>
      <c r="I586" s="431">
        <v>3900</v>
      </c>
      <c r="J586" s="431">
        <v>0</v>
      </c>
      <c r="K586" s="431">
        <v>0</v>
      </c>
      <c r="L586" s="431">
        <v>0</v>
      </c>
      <c r="M586" s="431">
        <v>600</v>
      </c>
      <c r="N586" s="422">
        <v>4500</v>
      </c>
      <c r="O586" s="431"/>
    </row>
    <row r="587" spans="2:56" ht="15.75" hidden="1">
      <c r="B587" s="642">
        <v>42874</v>
      </c>
      <c r="C587" s="512" t="s">
        <v>76</v>
      </c>
      <c r="D587" s="417" t="s">
        <v>2821</v>
      </c>
      <c r="E587" s="654"/>
      <c r="F587" s="654"/>
      <c r="G587" s="654"/>
      <c r="H587" s="430" t="s">
        <v>111</v>
      </c>
      <c r="I587" s="431">
        <v>2900</v>
      </c>
      <c r="J587" s="431">
        <v>80</v>
      </c>
      <c r="K587" s="431">
        <v>100</v>
      </c>
      <c r="L587" s="431">
        <v>0</v>
      </c>
      <c r="M587" s="431">
        <v>0</v>
      </c>
      <c r="N587" s="422">
        <f t="shared" ref="N587:N596" si="43">SUM(I587:M587)</f>
        <v>3080</v>
      </c>
      <c r="O587" s="431"/>
    </row>
    <row r="588" spans="2:56" ht="15.75" hidden="1">
      <c r="B588" s="642">
        <v>42874</v>
      </c>
      <c r="C588" s="512" t="s">
        <v>76</v>
      </c>
      <c r="D588" s="417" t="s">
        <v>2821</v>
      </c>
      <c r="E588" s="654"/>
      <c r="F588" s="654"/>
      <c r="G588" s="654"/>
      <c r="H588" s="430" t="s">
        <v>113</v>
      </c>
      <c r="I588" s="431">
        <v>4250</v>
      </c>
      <c r="J588" s="431">
        <v>125</v>
      </c>
      <c r="K588" s="431">
        <v>0</v>
      </c>
      <c r="L588" s="431">
        <v>125</v>
      </c>
      <c r="M588" s="431">
        <v>0</v>
      </c>
      <c r="N588" s="422">
        <f t="shared" si="43"/>
        <v>4500</v>
      </c>
      <c r="O588" s="431"/>
    </row>
    <row r="589" spans="2:56" ht="15.75" hidden="1">
      <c r="B589" s="642">
        <v>42874</v>
      </c>
      <c r="C589" s="512" t="s">
        <v>76</v>
      </c>
      <c r="D589" s="417" t="s">
        <v>2821</v>
      </c>
      <c r="E589" s="654"/>
      <c r="F589" s="654"/>
      <c r="G589" s="654"/>
      <c r="H589" s="430" t="s">
        <v>115</v>
      </c>
      <c r="I589" s="431">
        <v>1400</v>
      </c>
      <c r="J589" s="431">
        <v>0</v>
      </c>
      <c r="K589" s="431">
        <v>0</v>
      </c>
      <c r="L589" s="431">
        <v>0</v>
      </c>
      <c r="M589" s="431">
        <v>0</v>
      </c>
      <c r="N589" s="422">
        <f t="shared" si="43"/>
        <v>1400</v>
      </c>
      <c r="O589" s="431"/>
    </row>
    <row r="590" spans="2:56" ht="15.75" hidden="1">
      <c r="B590" s="639"/>
      <c r="C590" s="512" t="s">
        <v>2643</v>
      </c>
      <c r="D590" s="417" t="s">
        <v>2895</v>
      </c>
      <c r="E590" s="483"/>
      <c r="F590" s="483"/>
      <c r="G590" s="483"/>
      <c r="H590" s="430" t="s">
        <v>2644</v>
      </c>
      <c r="I590" s="431">
        <v>1200</v>
      </c>
      <c r="J590" s="431">
        <v>0</v>
      </c>
      <c r="K590" s="431">
        <v>0</v>
      </c>
      <c r="L590" s="431">
        <v>0</v>
      </c>
      <c r="M590" s="431">
        <v>0</v>
      </c>
      <c r="N590" s="422">
        <f t="shared" si="43"/>
        <v>1200</v>
      </c>
      <c r="O590" s="431"/>
    </row>
    <row r="591" spans="2:56" ht="15.75" hidden="1">
      <c r="B591" s="639"/>
      <c r="C591" s="512" t="s">
        <v>2643</v>
      </c>
      <c r="D591" s="417" t="s">
        <v>2895</v>
      </c>
      <c r="E591" s="483"/>
      <c r="F591" s="483"/>
      <c r="G591" s="483"/>
      <c r="H591" s="430" t="s">
        <v>2645</v>
      </c>
      <c r="I591" s="431">
        <v>2400</v>
      </c>
      <c r="J591" s="431">
        <v>0</v>
      </c>
      <c r="K591" s="431">
        <v>0</v>
      </c>
      <c r="L591" s="431">
        <v>0</v>
      </c>
      <c r="M591" s="431">
        <v>0</v>
      </c>
      <c r="N591" s="422">
        <f t="shared" si="43"/>
        <v>2400</v>
      </c>
      <c r="O591" s="431"/>
    </row>
    <row r="592" spans="2:56" ht="15.75" hidden="1">
      <c r="B592" s="639"/>
      <c r="C592" s="512" t="s">
        <v>2643</v>
      </c>
      <c r="D592" s="417" t="s">
        <v>2895</v>
      </c>
      <c r="E592" s="483"/>
      <c r="F592" s="483"/>
      <c r="G592" s="483"/>
      <c r="H592" s="430" t="s">
        <v>2646</v>
      </c>
      <c r="I592" s="431">
        <v>750</v>
      </c>
      <c r="J592" s="431">
        <v>0</v>
      </c>
      <c r="K592" s="431">
        <v>0</v>
      </c>
      <c r="L592" s="431">
        <v>0</v>
      </c>
      <c r="M592" s="431">
        <v>0</v>
      </c>
      <c r="N592" s="422">
        <f t="shared" si="43"/>
        <v>750</v>
      </c>
      <c r="O592" s="431"/>
    </row>
    <row r="593" spans="2:15" ht="15.75" hidden="1">
      <c r="B593" s="639"/>
      <c r="C593" s="512" t="s">
        <v>3051</v>
      </c>
      <c r="D593" s="417" t="s">
        <v>3312</v>
      </c>
      <c r="E593" s="694">
        <v>9</v>
      </c>
      <c r="F593" s="694">
        <v>9</v>
      </c>
      <c r="G593" s="694">
        <v>9</v>
      </c>
      <c r="H593" s="430" t="s">
        <v>3052</v>
      </c>
      <c r="I593" s="431">
        <v>2400</v>
      </c>
      <c r="J593" s="431">
        <v>0</v>
      </c>
      <c r="K593" s="431">
        <v>0</v>
      </c>
      <c r="L593" s="431">
        <v>0</v>
      </c>
      <c r="M593" s="431">
        <v>0</v>
      </c>
      <c r="N593" s="422">
        <f>SUM(I593:M593)</f>
        <v>2400</v>
      </c>
      <c r="O593" s="431"/>
    </row>
    <row r="594" spans="2:15" ht="15.75" hidden="1">
      <c r="B594" s="639"/>
      <c r="C594" s="512" t="s">
        <v>3051</v>
      </c>
      <c r="D594" s="417" t="s">
        <v>3312</v>
      </c>
      <c r="E594" s="694">
        <v>8</v>
      </c>
      <c r="F594" s="694">
        <v>8</v>
      </c>
      <c r="G594" s="694">
        <v>8</v>
      </c>
      <c r="H594" s="430" t="s">
        <v>3053</v>
      </c>
      <c r="I594" s="431">
        <v>600</v>
      </c>
      <c r="J594" s="431">
        <v>0</v>
      </c>
      <c r="K594" s="431">
        <v>0</v>
      </c>
      <c r="L594" s="431">
        <v>0</v>
      </c>
      <c r="M594" s="431">
        <v>0</v>
      </c>
      <c r="N594" s="422">
        <f>SUM(I594:M594)</f>
        <v>600</v>
      </c>
      <c r="O594" s="431"/>
    </row>
    <row r="595" spans="2:15" ht="15.05" hidden="1" customHeight="1">
      <c r="B595" s="639"/>
      <c r="C595" s="512" t="s">
        <v>3051</v>
      </c>
      <c r="D595" s="417" t="s">
        <v>3312</v>
      </c>
      <c r="E595" s="694">
        <v>9</v>
      </c>
      <c r="F595" s="694">
        <v>9</v>
      </c>
      <c r="G595" s="694">
        <v>9</v>
      </c>
      <c r="H595" s="430" t="s">
        <v>3054</v>
      </c>
      <c r="I595" s="431">
        <v>500</v>
      </c>
      <c r="J595" s="431">
        <v>0</v>
      </c>
      <c r="K595" s="431">
        <v>0</v>
      </c>
      <c r="L595" s="431">
        <v>0</v>
      </c>
      <c r="M595" s="431">
        <v>0</v>
      </c>
      <c r="N595" s="422">
        <f>SUM(I595:M595)</f>
        <v>500</v>
      </c>
      <c r="O595" s="431"/>
    </row>
    <row r="596" spans="2:15" hidden="1">
      <c r="B596" s="211"/>
      <c r="C596" s="203" t="s">
        <v>1176</v>
      </c>
      <c r="D596" s="203"/>
      <c r="E596" s="203"/>
      <c r="F596" s="203"/>
      <c r="G596" s="203"/>
      <c r="H596" s="159" t="s">
        <v>1177</v>
      </c>
      <c r="I596" s="126">
        <v>5000</v>
      </c>
      <c r="J596" s="126">
        <v>0</v>
      </c>
      <c r="K596" s="126">
        <v>0</v>
      </c>
      <c r="L596" s="126">
        <v>0</v>
      </c>
      <c r="M596" s="126">
        <v>0</v>
      </c>
      <c r="N596" s="126">
        <f t="shared" si="43"/>
        <v>5000</v>
      </c>
    </row>
    <row r="597" spans="2:15" hidden="1">
      <c r="B597" s="206">
        <v>41535</v>
      </c>
      <c r="C597" s="274" t="s">
        <v>1906</v>
      </c>
      <c r="D597" s="274"/>
      <c r="E597" s="274"/>
      <c r="F597" s="274"/>
      <c r="G597" s="274"/>
      <c r="H597" s="159" t="s">
        <v>1399</v>
      </c>
      <c r="I597" s="126">
        <v>3500</v>
      </c>
      <c r="J597" s="126">
        <v>0</v>
      </c>
      <c r="K597" s="126">
        <v>150</v>
      </c>
      <c r="L597" s="126">
        <v>0</v>
      </c>
      <c r="M597" s="126">
        <v>175</v>
      </c>
      <c r="N597" s="160"/>
    </row>
    <row r="598" spans="2:15" hidden="1">
      <c r="B598" s="151"/>
      <c r="C598" s="124" t="s">
        <v>1702</v>
      </c>
      <c r="D598" s="124"/>
      <c r="E598" s="124"/>
      <c r="F598" s="124"/>
      <c r="G598" s="124"/>
      <c r="H598" s="165" t="s">
        <v>1961</v>
      </c>
      <c r="I598" s="127">
        <v>4500</v>
      </c>
      <c r="J598" s="127">
        <v>500</v>
      </c>
      <c r="K598" s="127">
        <v>0</v>
      </c>
      <c r="L598" s="127">
        <v>0</v>
      </c>
      <c r="M598" s="127">
        <v>0</v>
      </c>
      <c r="N598" s="127">
        <f t="shared" ref="N598:N605" si="44">SUM(I598:M598)</f>
        <v>5000</v>
      </c>
    </row>
    <row r="599" spans="2:15" hidden="1">
      <c r="B599" s="151"/>
      <c r="C599" s="272" t="s">
        <v>1702</v>
      </c>
      <c r="D599" s="272"/>
      <c r="E599" s="272"/>
      <c r="F599" s="272"/>
      <c r="G599" s="272"/>
      <c r="H599" s="165" t="s">
        <v>1960</v>
      </c>
      <c r="I599" s="127">
        <v>4250</v>
      </c>
      <c r="J599" s="127">
        <v>216</v>
      </c>
      <c r="K599" s="127">
        <v>0</v>
      </c>
      <c r="L599" s="127">
        <v>405</v>
      </c>
      <c r="M599" s="127">
        <v>129</v>
      </c>
      <c r="N599" s="127">
        <f t="shared" si="44"/>
        <v>5000</v>
      </c>
    </row>
    <row r="600" spans="2:15" hidden="1">
      <c r="B600" s="151"/>
      <c r="C600" s="124" t="s">
        <v>1702</v>
      </c>
      <c r="D600" s="124"/>
      <c r="E600" s="124"/>
      <c r="F600" s="124"/>
      <c r="G600" s="124"/>
      <c r="H600" s="163" t="s">
        <v>1987</v>
      </c>
      <c r="I600" s="126">
        <v>4500</v>
      </c>
      <c r="J600" s="126">
        <v>70</v>
      </c>
      <c r="K600" s="126">
        <v>0</v>
      </c>
      <c r="L600" s="126">
        <v>0</v>
      </c>
      <c r="M600" s="126">
        <v>430</v>
      </c>
      <c r="N600" s="126">
        <f t="shared" si="44"/>
        <v>5000</v>
      </c>
    </row>
    <row r="601" spans="2:15" hidden="1">
      <c r="B601" s="151"/>
      <c r="C601" s="124" t="s">
        <v>1702</v>
      </c>
      <c r="D601" s="124"/>
      <c r="E601" s="124"/>
      <c r="F601" s="124"/>
      <c r="G601" s="124"/>
      <c r="H601" s="163" t="s">
        <v>1988</v>
      </c>
      <c r="I601" s="126">
        <v>4500</v>
      </c>
      <c r="J601" s="126">
        <v>70</v>
      </c>
      <c r="K601" s="126">
        <v>0</v>
      </c>
      <c r="L601" s="126">
        <v>0</v>
      </c>
      <c r="M601" s="126">
        <v>430</v>
      </c>
      <c r="N601" s="126">
        <f t="shared" si="44"/>
        <v>5000</v>
      </c>
    </row>
    <row r="602" spans="2:15" hidden="1">
      <c r="B602" s="151"/>
      <c r="C602" s="124" t="s">
        <v>1702</v>
      </c>
      <c r="D602" s="124"/>
      <c r="E602" s="124"/>
      <c r="F602" s="124"/>
      <c r="G602" s="124"/>
      <c r="H602" s="163" t="s">
        <v>1989</v>
      </c>
      <c r="I602" s="126">
        <v>4500</v>
      </c>
      <c r="J602" s="126">
        <v>70</v>
      </c>
      <c r="K602" s="126">
        <v>0</v>
      </c>
      <c r="L602" s="126">
        <v>0</v>
      </c>
      <c r="M602" s="126">
        <v>430</v>
      </c>
      <c r="N602" s="126">
        <f t="shared" si="44"/>
        <v>5000</v>
      </c>
    </row>
    <row r="603" spans="2:15" hidden="1">
      <c r="B603" s="151"/>
      <c r="C603" s="124" t="s">
        <v>1702</v>
      </c>
      <c r="D603" s="124"/>
      <c r="E603" s="124"/>
      <c r="F603" s="124"/>
      <c r="G603" s="124"/>
      <c r="H603" s="163" t="s">
        <v>2050</v>
      </c>
      <c r="I603" s="126">
        <v>4500</v>
      </c>
      <c r="J603" s="126">
        <v>500</v>
      </c>
      <c r="K603" s="126">
        <v>0</v>
      </c>
      <c r="L603" s="126">
        <v>0</v>
      </c>
      <c r="M603" s="126">
        <v>0</v>
      </c>
      <c r="N603" s="126">
        <f t="shared" si="44"/>
        <v>5000</v>
      </c>
    </row>
    <row r="604" spans="2:15" hidden="1">
      <c r="B604" s="151"/>
      <c r="C604" s="272" t="s">
        <v>1702</v>
      </c>
      <c r="D604" s="272"/>
      <c r="E604" s="272"/>
      <c r="F604" s="272"/>
      <c r="G604" s="272"/>
      <c r="H604" s="163" t="s">
        <v>1416</v>
      </c>
      <c r="I604" s="126">
        <v>4500</v>
      </c>
      <c r="J604" s="126">
        <v>70</v>
      </c>
      <c r="K604" s="126">
        <v>0</v>
      </c>
      <c r="L604" s="126">
        <v>0</v>
      </c>
      <c r="M604" s="126">
        <v>430</v>
      </c>
      <c r="N604" s="126">
        <f t="shared" si="44"/>
        <v>5000</v>
      </c>
    </row>
    <row r="605" spans="2:15" hidden="1">
      <c r="B605" s="151"/>
      <c r="C605" s="124" t="s">
        <v>1702</v>
      </c>
      <c r="D605" s="124"/>
      <c r="E605" s="124"/>
      <c r="F605" s="124"/>
      <c r="G605" s="124"/>
      <c r="H605" s="163" t="s">
        <v>1990</v>
      </c>
      <c r="I605" s="126">
        <v>4500</v>
      </c>
      <c r="J605" s="126">
        <v>70</v>
      </c>
      <c r="K605" s="126">
        <v>0</v>
      </c>
      <c r="L605" s="126">
        <v>0</v>
      </c>
      <c r="M605" s="126">
        <v>430</v>
      </c>
      <c r="N605" s="126">
        <f t="shared" si="44"/>
        <v>5000</v>
      </c>
    </row>
    <row r="606" spans="2:15" hidden="1">
      <c r="B606" s="211"/>
      <c r="C606" s="124" t="s">
        <v>1529</v>
      </c>
      <c r="D606" s="361" t="s">
        <v>1254</v>
      </c>
      <c r="E606" s="361"/>
      <c r="F606" s="361"/>
      <c r="G606" s="361"/>
      <c r="H606" s="392" t="s">
        <v>1530</v>
      </c>
      <c r="I606" s="393">
        <v>4335</v>
      </c>
      <c r="J606" s="393">
        <v>101</v>
      </c>
      <c r="K606" s="393">
        <v>0</v>
      </c>
      <c r="L606" s="394">
        <v>405</v>
      </c>
      <c r="M606" s="394">
        <v>159</v>
      </c>
      <c r="N606" s="393">
        <f>SUM(I606:M606)</f>
        <v>5000</v>
      </c>
    </row>
    <row r="607" spans="2:15" ht="15.75" hidden="1">
      <c r="B607" s="642">
        <v>42874</v>
      </c>
      <c r="C607" s="512" t="s">
        <v>79</v>
      </c>
      <c r="D607" s="417" t="s">
        <v>2821</v>
      </c>
      <c r="E607" s="476">
        <v>9</v>
      </c>
      <c r="F607" s="476">
        <v>9</v>
      </c>
      <c r="G607" s="476">
        <v>9</v>
      </c>
      <c r="H607" s="159" t="s">
        <v>130</v>
      </c>
      <c r="I607" s="126">
        <v>4650</v>
      </c>
      <c r="J607" s="126">
        <v>50</v>
      </c>
      <c r="K607" s="126">
        <v>0</v>
      </c>
      <c r="L607" s="130">
        <v>300</v>
      </c>
      <c r="M607" s="130">
        <v>0</v>
      </c>
      <c r="N607" s="422">
        <f>SUM(I607:M607)</f>
        <v>5000</v>
      </c>
      <c r="O607" s="431"/>
    </row>
    <row r="608" spans="2:15" ht="15.75" hidden="1">
      <c r="B608" s="642">
        <v>42874</v>
      </c>
      <c r="C608" s="512" t="s">
        <v>79</v>
      </c>
      <c r="D608" s="417" t="s">
        <v>2821</v>
      </c>
      <c r="E608" s="476"/>
      <c r="F608" s="476"/>
      <c r="G608" s="476"/>
      <c r="H608" s="159" t="s">
        <v>2287</v>
      </c>
      <c r="I608" s="126">
        <v>4750</v>
      </c>
      <c r="J608" s="126">
        <v>100</v>
      </c>
      <c r="K608" s="126">
        <v>0</v>
      </c>
      <c r="L608" s="130">
        <v>150</v>
      </c>
      <c r="M608" s="130">
        <v>0</v>
      </c>
      <c r="N608" s="422">
        <v>5000</v>
      </c>
      <c r="O608" s="431"/>
    </row>
    <row r="609" spans="2:15" ht="15.75" hidden="1">
      <c r="B609" s="642">
        <v>42874</v>
      </c>
      <c r="C609" s="512" t="s">
        <v>79</v>
      </c>
      <c r="D609" s="417" t="s">
        <v>2821</v>
      </c>
      <c r="E609" s="476"/>
      <c r="F609" s="476"/>
      <c r="G609" s="476"/>
      <c r="H609" s="159" t="s">
        <v>117</v>
      </c>
      <c r="I609" s="126">
        <v>3020</v>
      </c>
      <c r="J609" s="126">
        <v>304</v>
      </c>
      <c r="K609" s="126">
        <v>154</v>
      </c>
      <c r="L609" s="126">
        <v>307</v>
      </c>
      <c r="M609" s="126">
        <v>0</v>
      </c>
      <c r="N609" s="422">
        <f t="shared" ref="N609:N632" si="45">SUM(I609:M609)</f>
        <v>3785</v>
      </c>
      <c r="O609" s="431"/>
    </row>
    <row r="610" spans="2:15" ht="15.75" hidden="1">
      <c r="B610" s="642">
        <v>42874</v>
      </c>
      <c r="C610" s="512" t="s">
        <v>79</v>
      </c>
      <c r="D610" s="417" t="s">
        <v>2821</v>
      </c>
      <c r="E610" s="486">
        <v>9</v>
      </c>
      <c r="F610" s="486">
        <v>9</v>
      </c>
      <c r="G610" s="486">
        <v>9</v>
      </c>
      <c r="H610" s="159" t="s">
        <v>118</v>
      </c>
      <c r="I610" s="126">
        <v>4600</v>
      </c>
      <c r="J610" s="126">
        <v>100</v>
      </c>
      <c r="K610" s="126">
        <v>0</v>
      </c>
      <c r="L610" s="126">
        <v>300</v>
      </c>
      <c r="M610" s="126">
        <v>0</v>
      </c>
      <c r="N610" s="422">
        <f t="shared" si="45"/>
        <v>5000</v>
      </c>
      <c r="O610" s="431"/>
    </row>
    <row r="611" spans="2:15" ht="15.75" hidden="1">
      <c r="B611" s="642">
        <v>42874</v>
      </c>
      <c r="C611" s="512" t="s">
        <v>79</v>
      </c>
      <c r="D611" s="417" t="s">
        <v>2821</v>
      </c>
      <c r="E611" s="384"/>
      <c r="F611" s="384"/>
      <c r="G611" s="384"/>
      <c r="H611" s="159" t="s">
        <v>131</v>
      </c>
      <c r="I611" s="126">
        <v>2015</v>
      </c>
      <c r="J611" s="126">
        <v>100</v>
      </c>
      <c r="K611" s="126">
        <v>0</v>
      </c>
      <c r="L611" s="126">
        <v>266</v>
      </c>
      <c r="M611" s="130">
        <v>45</v>
      </c>
      <c r="N611" s="422">
        <f t="shared" si="45"/>
        <v>2426</v>
      </c>
      <c r="O611" s="431"/>
    </row>
    <row r="612" spans="2:15" ht="15.75" hidden="1">
      <c r="B612" s="642">
        <v>42874</v>
      </c>
      <c r="C612" s="512" t="s">
        <v>79</v>
      </c>
      <c r="D612" s="417" t="s">
        <v>2821</v>
      </c>
      <c r="E612" s="384"/>
      <c r="F612" s="384"/>
      <c r="G612" s="384"/>
      <c r="H612" s="159" t="s">
        <v>1413</v>
      </c>
      <c r="I612" s="126">
        <v>4000</v>
      </c>
      <c r="J612" s="126">
        <v>600</v>
      </c>
      <c r="K612" s="126">
        <v>0</v>
      </c>
      <c r="L612" s="126">
        <v>0</v>
      </c>
      <c r="M612" s="126">
        <v>400</v>
      </c>
      <c r="N612" s="422">
        <f t="shared" si="45"/>
        <v>5000</v>
      </c>
      <c r="O612" s="431"/>
    </row>
    <row r="613" spans="2:15" ht="15.75" hidden="1">
      <c r="B613" s="642">
        <v>42874</v>
      </c>
      <c r="C613" s="512" t="s">
        <v>79</v>
      </c>
      <c r="D613" s="417" t="s">
        <v>2821</v>
      </c>
      <c r="E613" s="384"/>
      <c r="F613" s="384"/>
      <c r="G613" s="384"/>
      <c r="H613" s="159" t="s">
        <v>137</v>
      </c>
      <c r="I613" s="126">
        <v>1158</v>
      </c>
      <c r="J613" s="126">
        <v>150</v>
      </c>
      <c r="K613" s="126">
        <v>0</v>
      </c>
      <c r="L613" s="130">
        <v>255</v>
      </c>
      <c r="M613" s="130">
        <v>0</v>
      </c>
      <c r="N613" s="422">
        <f t="shared" si="45"/>
        <v>1563</v>
      </c>
      <c r="O613" s="431"/>
    </row>
    <row r="614" spans="2:15" ht="15.75" hidden="1">
      <c r="B614" s="642">
        <v>42874</v>
      </c>
      <c r="C614" s="512" t="s">
        <v>79</v>
      </c>
      <c r="D614" s="417" t="s">
        <v>2821</v>
      </c>
      <c r="E614" s="384"/>
      <c r="F614" s="384"/>
      <c r="G614" s="384"/>
      <c r="H614" s="159" t="s">
        <v>140</v>
      </c>
      <c r="I614" s="126">
        <v>940</v>
      </c>
      <c r="J614" s="126">
        <v>150</v>
      </c>
      <c r="K614" s="126">
        <v>0</v>
      </c>
      <c r="L614" s="130">
        <v>255</v>
      </c>
      <c r="M614" s="130">
        <v>0</v>
      </c>
      <c r="N614" s="422">
        <f t="shared" si="45"/>
        <v>1345</v>
      </c>
      <c r="O614" s="431"/>
    </row>
    <row r="615" spans="2:15" ht="15.75" hidden="1">
      <c r="B615" s="642">
        <v>42874</v>
      </c>
      <c r="C615" s="512" t="s">
        <v>79</v>
      </c>
      <c r="D615" s="417" t="s">
        <v>2821</v>
      </c>
      <c r="E615" s="384"/>
      <c r="F615" s="384"/>
      <c r="G615" s="384"/>
      <c r="H615" s="159" t="s">
        <v>14</v>
      </c>
      <c r="I615" s="126">
        <v>3000</v>
      </c>
      <c r="J615" s="126">
        <v>275</v>
      </c>
      <c r="K615" s="126">
        <v>0</v>
      </c>
      <c r="L615" s="130">
        <v>210</v>
      </c>
      <c r="M615" s="130">
        <v>0</v>
      </c>
      <c r="N615" s="422">
        <f t="shared" si="45"/>
        <v>3485</v>
      </c>
      <c r="O615" s="431"/>
    </row>
    <row r="616" spans="2:15" ht="15.75" hidden="1">
      <c r="B616" s="642">
        <v>42874</v>
      </c>
      <c r="C616" s="512" t="s">
        <v>79</v>
      </c>
      <c r="D616" s="417" t="s">
        <v>2821</v>
      </c>
      <c r="E616" s="384"/>
      <c r="F616" s="384"/>
      <c r="G616" s="384"/>
      <c r="H616" s="159" t="s">
        <v>132</v>
      </c>
      <c r="I616" s="126">
        <v>3460</v>
      </c>
      <c r="J616" s="126">
        <v>700</v>
      </c>
      <c r="K616" s="126">
        <v>0</v>
      </c>
      <c r="L616" s="130">
        <v>840</v>
      </c>
      <c r="M616" s="130">
        <v>0</v>
      </c>
      <c r="N616" s="422">
        <f t="shared" si="45"/>
        <v>5000</v>
      </c>
      <c r="O616" s="431"/>
    </row>
    <row r="617" spans="2:15" ht="15.75" hidden="1">
      <c r="B617" s="642">
        <v>42874</v>
      </c>
      <c r="C617" s="512" t="s">
        <v>79</v>
      </c>
      <c r="D617" s="417" t="s">
        <v>2821</v>
      </c>
      <c r="E617" s="384"/>
      <c r="F617" s="384"/>
      <c r="G617" s="384"/>
      <c r="H617" s="159" t="s">
        <v>133</v>
      </c>
      <c r="I617" s="126">
        <v>3775</v>
      </c>
      <c r="J617" s="126">
        <v>200</v>
      </c>
      <c r="K617" s="126">
        <v>0</v>
      </c>
      <c r="L617" s="126">
        <v>475</v>
      </c>
      <c r="M617" s="130">
        <v>550</v>
      </c>
      <c r="N617" s="422">
        <f t="shared" si="45"/>
        <v>5000</v>
      </c>
      <c r="O617" s="431"/>
    </row>
    <row r="618" spans="2:15" ht="15.75" hidden="1">
      <c r="B618" s="642">
        <v>42874</v>
      </c>
      <c r="C618" s="512" t="s">
        <v>79</v>
      </c>
      <c r="D618" s="417" t="s">
        <v>2821</v>
      </c>
      <c r="E618" s="384">
        <v>9</v>
      </c>
      <c r="F618" s="384">
        <v>9</v>
      </c>
      <c r="G618" s="384">
        <v>9</v>
      </c>
      <c r="H618" s="159" t="s">
        <v>134</v>
      </c>
      <c r="I618" s="126">
        <v>4775</v>
      </c>
      <c r="J618" s="126">
        <v>75</v>
      </c>
      <c r="K618" s="126">
        <v>0</v>
      </c>
      <c r="L618" s="126">
        <v>150</v>
      </c>
      <c r="M618" s="130">
        <v>0</v>
      </c>
      <c r="N618" s="422">
        <f t="shared" si="45"/>
        <v>5000</v>
      </c>
      <c r="O618" s="431"/>
    </row>
    <row r="619" spans="2:15" ht="15.75" hidden="1">
      <c r="B619" s="642">
        <v>42874</v>
      </c>
      <c r="C619" s="512" t="s">
        <v>79</v>
      </c>
      <c r="D619" s="417" t="s">
        <v>2821</v>
      </c>
      <c r="E619" s="384"/>
      <c r="F619" s="384"/>
      <c r="G619" s="384"/>
      <c r="H619" s="159" t="s">
        <v>1573</v>
      </c>
      <c r="I619" s="126">
        <v>4390</v>
      </c>
      <c r="J619" s="126">
        <v>310</v>
      </c>
      <c r="K619" s="126">
        <v>0</v>
      </c>
      <c r="L619" s="130">
        <v>100</v>
      </c>
      <c r="M619" s="130">
        <v>200</v>
      </c>
      <c r="N619" s="422">
        <f t="shared" si="45"/>
        <v>5000</v>
      </c>
      <c r="O619" s="431"/>
    </row>
    <row r="620" spans="2:15" ht="15.75" hidden="1">
      <c r="B620" s="642">
        <v>42874</v>
      </c>
      <c r="C620" s="512" t="s">
        <v>79</v>
      </c>
      <c r="D620" s="417" t="s">
        <v>2821</v>
      </c>
      <c r="E620" s="384"/>
      <c r="F620" s="384"/>
      <c r="G620" s="384"/>
      <c r="H620" s="159" t="s">
        <v>1575</v>
      </c>
      <c r="I620" s="126">
        <v>4390</v>
      </c>
      <c r="J620" s="126">
        <v>310</v>
      </c>
      <c r="K620" s="126">
        <v>0</v>
      </c>
      <c r="L620" s="130">
        <v>100</v>
      </c>
      <c r="M620" s="130">
        <v>200</v>
      </c>
      <c r="N620" s="422">
        <f t="shared" si="45"/>
        <v>5000</v>
      </c>
      <c r="O620" s="431"/>
    </row>
    <row r="621" spans="2:15" ht="15.75" hidden="1">
      <c r="B621" s="642">
        <v>42874</v>
      </c>
      <c r="C621" s="512" t="s">
        <v>79</v>
      </c>
      <c r="D621" s="417" t="s">
        <v>2821</v>
      </c>
      <c r="E621" s="384"/>
      <c r="F621" s="384"/>
      <c r="G621" s="384"/>
      <c r="H621" s="159" t="s">
        <v>13</v>
      </c>
      <c r="I621" s="126">
        <v>3585</v>
      </c>
      <c r="J621" s="126">
        <v>800</v>
      </c>
      <c r="K621" s="126">
        <v>0</v>
      </c>
      <c r="L621" s="126">
        <v>415</v>
      </c>
      <c r="M621" s="126">
        <v>200</v>
      </c>
      <c r="N621" s="422">
        <f t="shared" si="45"/>
        <v>5000</v>
      </c>
      <c r="O621" s="431"/>
    </row>
    <row r="622" spans="2:15" s="167" customFormat="1" ht="15.75" hidden="1">
      <c r="B622" s="642">
        <v>42874</v>
      </c>
      <c r="C622" s="512" t="s">
        <v>79</v>
      </c>
      <c r="D622" s="417" t="s">
        <v>2821</v>
      </c>
      <c r="E622" s="384">
        <v>9</v>
      </c>
      <c r="F622" s="384">
        <v>9</v>
      </c>
      <c r="G622" s="384">
        <v>9</v>
      </c>
      <c r="H622" s="159" t="s">
        <v>2558</v>
      </c>
      <c r="I622" s="126">
        <v>4470</v>
      </c>
      <c r="J622" s="126">
        <v>0</v>
      </c>
      <c r="K622" s="126">
        <v>0</v>
      </c>
      <c r="L622" s="126">
        <v>530</v>
      </c>
      <c r="M622" s="126">
        <v>0</v>
      </c>
      <c r="N622" s="422">
        <f t="shared" si="45"/>
        <v>5000</v>
      </c>
      <c r="O622" s="431"/>
    </row>
    <row r="623" spans="2:15" s="167" customFormat="1" ht="15.75" hidden="1">
      <c r="B623" s="642">
        <v>42874</v>
      </c>
      <c r="C623" s="512" t="s">
        <v>79</v>
      </c>
      <c r="D623" s="417" t="s">
        <v>2821</v>
      </c>
      <c r="E623" s="384"/>
      <c r="F623" s="384"/>
      <c r="G623" s="384"/>
      <c r="H623" s="159" t="s">
        <v>135</v>
      </c>
      <c r="I623" s="126">
        <v>4304</v>
      </c>
      <c r="J623" s="126">
        <v>300</v>
      </c>
      <c r="K623" s="126">
        <v>0</v>
      </c>
      <c r="L623" s="126">
        <v>300</v>
      </c>
      <c r="M623" s="130">
        <v>20</v>
      </c>
      <c r="N623" s="422">
        <f t="shared" si="45"/>
        <v>4924</v>
      </c>
      <c r="O623" s="431"/>
    </row>
    <row r="624" spans="2:15" ht="15.75" hidden="1">
      <c r="B624" s="642">
        <v>42874</v>
      </c>
      <c r="C624" s="512" t="s">
        <v>79</v>
      </c>
      <c r="D624" s="417" t="s">
        <v>2821</v>
      </c>
      <c r="E624" s="384"/>
      <c r="F624" s="384"/>
      <c r="G624" s="384"/>
      <c r="H624" s="159" t="s">
        <v>136</v>
      </c>
      <c r="I624" s="126">
        <v>4000</v>
      </c>
      <c r="J624" s="126">
        <v>250</v>
      </c>
      <c r="K624" s="126">
        <v>0</v>
      </c>
      <c r="L624" s="130">
        <v>750</v>
      </c>
      <c r="M624" s="130">
        <v>0</v>
      </c>
      <c r="N624" s="422">
        <f t="shared" si="45"/>
        <v>5000</v>
      </c>
      <c r="O624" s="431"/>
    </row>
    <row r="625" spans="2:15" hidden="1">
      <c r="B625" s="151"/>
      <c r="C625" s="119" t="s">
        <v>1721</v>
      </c>
      <c r="D625" s="345" t="s">
        <v>2320</v>
      </c>
      <c r="E625" s="122"/>
      <c r="F625" s="122"/>
      <c r="G625" s="122"/>
      <c r="H625" s="159" t="s">
        <v>1722</v>
      </c>
      <c r="I625" s="126">
        <v>4345</v>
      </c>
      <c r="J625" s="126">
        <v>0</v>
      </c>
      <c r="K625" s="126">
        <v>105</v>
      </c>
      <c r="L625" s="130">
        <v>555</v>
      </c>
      <c r="M625" s="130">
        <v>0</v>
      </c>
      <c r="N625" s="126">
        <f t="shared" si="45"/>
        <v>5005</v>
      </c>
    </row>
    <row r="626" spans="2:15" ht="15.75" hidden="1">
      <c r="B626" s="639"/>
      <c r="C626" s="512" t="s">
        <v>2854</v>
      </c>
      <c r="D626" s="417" t="s">
        <v>2920</v>
      </c>
      <c r="E626" s="653">
        <v>5</v>
      </c>
      <c r="F626" s="653">
        <v>5</v>
      </c>
      <c r="G626" s="653">
        <v>5</v>
      </c>
      <c r="H626" s="430" t="s">
        <v>2855</v>
      </c>
      <c r="I626" s="431">
        <v>3995</v>
      </c>
      <c r="J626" s="431">
        <v>0</v>
      </c>
      <c r="K626" s="431">
        <v>0</v>
      </c>
      <c r="L626" s="130">
        <v>0</v>
      </c>
      <c r="M626" s="130">
        <v>975</v>
      </c>
      <c r="N626" s="422">
        <f>SUM(I626:M626)</f>
        <v>4970</v>
      </c>
      <c r="O626" s="431"/>
    </row>
    <row r="627" spans="2:15" hidden="1">
      <c r="B627" s="150">
        <v>41620</v>
      </c>
      <c r="C627" s="119" t="s">
        <v>81</v>
      </c>
      <c r="D627" s="345" t="s">
        <v>2320</v>
      </c>
      <c r="E627" s="122"/>
      <c r="F627" s="122"/>
      <c r="G627" s="122"/>
      <c r="H627" s="154" t="s">
        <v>82</v>
      </c>
      <c r="I627" s="131">
        <v>4200</v>
      </c>
      <c r="J627" s="131">
        <v>244</v>
      </c>
      <c r="K627" s="131">
        <v>25</v>
      </c>
      <c r="L627" s="131">
        <v>400</v>
      </c>
      <c r="M627" s="131">
        <v>131</v>
      </c>
      <c r="N627" s="131">
        <f t="shared" si="45"/>
        <v>5000</v>
      </c>
    </row>
    <row r="628" spans="2:15" hidden="1">
      <c r="B628" s="151"/>
      <c r="C628" s="121" t="s">
        <v>1708</v>
      </c>
      <c r="D628" s="361" t="s">
        <v>2353</v>
      </c>
      <c r="E628" s="122"/>
      <c r="F628" s="122"/>
      <c r="G628" s="122"/>
      <c r="H628" s="161" t="s">
        <v>74</v>
      </c>
      <c r="I628" s="130">
        <v>1400</v>
      </c>
      <c r="J628" s="130">
        <v>175</v>
      </c>
      <c r="K628" s="130">
        <v>105</v>
      </c>
      <c r="L628" s="130">
        <v>139</v>
      </c>
      <c r="M628" s="130">
        <v>650</v>
      </c>
      <c r="N628" s="130">
        <f t="shared" si="45"/>
        <v>2469</v>
      </c>
    </row>
    <row r="629" spans="2:15" hidden="1">
      <c r="B629" s="151"/>
      <c r="C629" s="121" t="s">
        <v>1708</v>
      </c>
      <c r="D629" s="361" t="s">
        <v>2353</v>
      </c>
      <c r="E629" s="122"/>
      <c r="F629" s="122"/>
      <c r="G629" s="122"/>
      <c r="H629" s="161" t="s">
        <v>27</v>
      </c>
      <c r="I629" s="130">
        <v>2165</v>
      </c>
      <c r="J629" s="130">
        <v>185</v>
      </c>
      <c r="K629" s="130">
        <v>105</v>
      </c>
      <c r="L629" s="130">
        <v>139</v>
      </c>
      <c r="M629" s="130">
        <v>820</v>
      </c>
      <c r="N629" s="130">
        <f t="shared" si="45"/>
        <v>3414</v>
      </c>
    </row>
    <row r="630" spans="2:15" hidden="1">
      <c r="B630" s="151"/>
      <c r="C630" s="121" t="s">
        <v>1708</v>
      </c>
      <c r="D630" s="361" t="s">
        <v>2353</v>
      </c>
      <c r="E630" s="122"/>
      <c r="F630" s="122"/>
      <c r="G630" s="122"/>
      <c r="H630" s="161" t="s">
        <v>73</v>
      </c>
      <c r="I630" s="130">
        <v>2945</v>
      </c>
      <c r="J630" s="130">
        <v>350</v>
      </c>
      <c r="K630" s="130">
        <v>105</v>
      </c>
      <c r="L630" s="130">
        <v>145</v>
      </c>
      <c r="M630" s="130">
        <v>770</v>
      </c>
      <c r="N630" s="130">
        <f t="shared" si="45"/>
        <v>4315</v>
      </c>
    </row>
    <row r="631" spans="2:15" hidden="1">
      <c r="B631" s="150">
        <v>41788</v>
      </c>
      <c r="C631" s="121" t="s">
        <v>1708</v>
      </c>
      <c r="D631" s="361" t="s">
        <v>2353</v>
      </c>
      <c r="E631" s="122"/>
      <c r="F631" s="122"/>
      <c r="G631" s="122"/>
      <c r="H631" s="161" t="s">
        <v>1860</v>
      </c>
      <c r="I631" s="130">
        <v>795</v>
      </c>
      <c r="J631" s="130">
        <v>95</v>
      </c>
      <c r="K631" s="130">
        <v>105</v>
      </c>
      <c r="L631" s="130">
        <v>145</v>
      </c>
      <c r="M631" s="130">
        <v>540</v>
      </c>
      <c r="N631" s="130">
        <f t="shared" si="45"/>
        <v>1680</v>
      </c>
    </row>
    <row r="632" spans="2:15" hidden="1">
      <c r="B632" s="150">
        <v>41961</v>
      </c>
      <c r="C632" s="125" t="s">
        <v>2233</v>
      </c>
      <c r="D632" s="125"/>
      <c r="E632" s="125"/>
      <c r="F632" s="125"/>
      <c r="G632" s="125"/>
      <c r="H632" s="159" t="s">
        <v>2234</v>
      </c>
      <c r="I632" s="131">
        <v>6558</v>
      </c>
      <c r="J632" s="131">
        <v>207</v>
      </c>
      <c r="K632" s="131">
        <v>0</v>
      </c>
      <c r="L632" s="131">
        <v>510</v>
      </c>
      <c r="M632" s="131">
        <v>725</v>
      </c>
      <c r="N632" s="131">
        <f t="shared" si="45"/>
        <v>8000</v>
      </c>
    </row>
    <row r="633" spans="2:15" ht="15.75" hidden="1">
      <c r="B633" s="638"/>
      <c r="C633" s="512" t="s">
        <v>2227</v>
      </c>
      <c r="D633" s="417" t="s">
        <v>2920</v>
      </c>
      <c r="E633" s="654"/>
      <c r="F633" s="654"/>
      <c r="G633" s="654"/>
      <c r="H633" s="430" t="s">
        <v>66</v>
      </c>
      <c r="I633" s="431">
        <v>3000</v>
      </c>
      <c r="J633" s="431">
        <v>234</v>
      </c>
      <c r="K633" s="431">
        <v>0</v>
      </c>
      <c r="L633" s="431">
        <v>575</v>
      </c>
      <c r="M633" s="431">
        <v>375</v>
      </c>
      <c r="N633" s="422">
        <v>4184</v>
      </c>
      <c r="O633" s="431"/>
    </row>
    <row r="634" spans="2:15" s="106" customFormat="1" ht="15.05" hidden="1" customHeight="1">
      <c r="B634" s="639"/>
      <c r="C634" s="512" t="s">
        <v>2562</v>
      </c>
      <c r="D634" s="417" t="s">
        <v>2952</v>
      </c>
      <c r="E634" s="345"/>
      <c r="F634" s="345"/>
      <c r="G634" s="345"/>
      <c r="H634" s="338" t="s">
        <v>119</v>
      </c>
      <c r="I634" s="431">
        <v>7959</v>
      </c>
      <c r="J634" s="431">
        <v>0</v>
      </c>
      <c r="K634" s="431">
        <v>0</v>
      </c>
      <c r="L634" s="431">
        <v>0</v>
      </c>
      <c r="M634" s="431">
        <v>100</v>
      </c>
      <c r="N634" s="422">
        <v>7959</v>
      </c>
      <c r="O634" s="431"/>
    </row>
    <row r="635" spans="2:15" s="106" customFormat="1" ht="15.05" hidden="1" customHeight="1">
      <c r="B635" s="639"/>
      <c r="C635" s="512" t="s">
        <v>2562</v>
      </c>
      <c r="D635" s="417" t="s">
        <v>2952</v>
      </c>
      <c r="E635" s="345"/>
      <c r="F635" s="345"/>
      <c r="G635" s="345"/>
      <c r="H635" s="338" t="s">
        <v>2778</v>
      </c>
      <c r="I635" s="431">
        <v>6996</v>
      </c>
      <c r="J635" s="431">
        <v>0</v>
      </c>
      <c r="K635" s="431">
        <v>0</v>
      </c>
      <c r="L635" s="431">
        <v>0</v>
      </c>
      <c r="M635" s="431">
        <v>100</v>
      </c>
      <c r="N635" s="422">
        <v>7096</v>
      </c>
      <c r="O635" s="431"/>
    </row>
    <row r="636" spans="2:15" ht="15.75" hidden="1">
      <c r="B636" s="650">
        <v>43125</v>
      </c>
      <c r="C636" s="512" t="s">
        <v>2686</v>
      </c>
      <c r="D636" s="417" t="s">
        <v>2871</v>
      </c>
      <c r="E636" s="345"/>
      <c r="F636" s="345"/>
      <c r="G636" s="345"/>
      <c r="H636" s="161" t="s">
        <v>2155</v>
      </c>
      <c r="I636" s="130">
        <v>3500</v>
      </c>
      <c r="J636" s="130">
        <v>0</v>
      </c>
      <c r="K636" s="130">
        <v>0</v>
      </c>
      <c r="L636" s="130">
        <v>0</v>
      </c>
      <c r="M636" s="130">
        <v>1000</v>
      </c>
      <c r="N636" s="646">
        <f>SUM(I636:M636)</f>
        <v>4500</v>
      </c>
      <c r="O636" s="431"/>
    </row>
    <row r="637" spans="2:15" hidden="1"/>
    <row r="638" spans="2:15" hidden="1">
      <c r="B638" s="206">
        <v>41549</v>
      </c>
      <c r="C638" s="202" t="s">
        <v>87</v>
      </c>
      <c r="D638" s="202"/>
      <c r="E638" s="202"/>
      <c r="F638" s="202"/>
      <c r="G638" s="202"/>
      <c r="H638" s="159" t="s">
        <v>141</v>
      </c>
      <c r="I638" s="126">
        <v>3790</v>
      </c>
      <c r="J638" s="126">
        <v>119.95</v>
      </c>
      <c r="K638" s="126">
        <v>0</v>
      </c>
      <c r="L638" s="126">
        <v>0</v>
      </c>
      <c r="M638" s="126">
        <v>550</v>
      </c>
      <c r="N638" s="126">
        <f>SUM(I639:M639)</f>
        <v>4939</v>
      </c>
    </row>
    <row r="639" spans="2:15" hidden="1">
      <c r="B639" s="208"/>
      <c r="C639" s="202" t="s">
        <v>87</v>
      </c>
      <c r="D639" s="202"/>
      <c r="E639" s="202"/>
      <c r="F639" s="202"/>
      <c r="G639" s="202"/>
      <c r="H639" s="159" t="s">
        <v>129</v>
      </c>
      <c r="I639" s="126">
        <v>4550</v>
      </c>
      <c r="J639" s="126">
        <v>0</v>
      </c>
      <c r="K639" s="126">
        <v>0</v>
      </c>
      <c r="L639" s="126">
        <v>0</v>
      </c>
      <c r="M639" s="126">
        <v>389</v>
      </c>
      <c r="N639" s="166">
        <f>SUM(I642:M642)</f>
        <v>627</v>
      </c>
    </row>
    <row r="640" spans="2:15" hidden="1">
      <c r="B640" s="150">
        <v>41893</v>
      </c>
      <c r="C640" s="119" t="s">
        <v>1018</v>
      </c>
      <c r="D640" s="345" t="s">
        <v>2320</v>
      </c>
      <c r="E640" s="384"/>
      <c r="F640" s="384"/>
      <c r="G640" s="384"/>
      <c r="H640" s="163" t="s">
        <v>2224</v>
      </c>
      <c r="I640" s="129">
        <v>1157</v>
      </c>
      <c r="J640" s="129">
        <v>545</v>
      </c>
      <c r="K640" s="129">
        <v>0</v>
      </c>
      <c r="L640" s="129">
        <v>0</v>
      </c>
      <c r="M640" s="129">
        <v>714</v>
      </c>
      <c r="N640" s="129">
        <f>SUM(I640:M640)</f>
        <v>2416</v>
      </c>
    </row>
    <row r="641" spans="2:15" hidden="1">
      <c r="B641" s="150">
        <v>41893</v>
      </c>
      <c r="C641" s="119" t="s">
        <v>1018</v>
      </c>
      <c r="D641" s="345" t="s">
        <v>2320</v>
      </c>
      <c r="E641" s="384"/>
      <c r="F641" s="384"/>
      <c r="G641" s="384"/>
      <c r="H641" s="163" t="s">
        <v>2225</v>
      </c>
      <c r="I641" s="129">
        <v>1335</v>
      </c>
      <c r="J641" s="129">
        <v>82</v>
      </c>
      <c r="K641" s="129">
        <v>0</v>
      </c>
      <c r="L641" s="129">
        <v>0</v>
      </c>
      <c r="M641" s="129">
        <v>433</v>
      </c>
      <c r="N641" s="129">
        <f>SUM(I641:M641)</f>
        <v>1850</v>
      </c>
    </row>
    <row r="642" spans="2:15" ht="45.2" hidden="1">
      <c r="B642" s="206">
        <v>41535</v>
      </c>
      <c r="C642" s="204" t="s">
        <v>1933</v>
      </c>
      <c r="D642" s="204"/>
      <c r="E642" s="204"/>
      <c r="F642" s="204"/>
      <c r="G642" s="204"/>
      <c r="H642" s="159" t="s">
        <v>104</v>
      </c>
      <c r="I642" s="126">
        <v>449</v>
      </c>
      <c r="J642" s="126">
        <v>0</v>
      </c>
      <c r="K642" s="126">
        <v>0</v>
      </c>
      <c r="L642" s="126">
        <v>178</v>
      </c>
      <c r="M642" s="126">
        <v>0</v>
      </c>
      <c r="N642" s="166">
        <f>SUM(I643:M643)</f>
        <v>540</v>
      </c>
    </row>
    <row r="643" spans="2:15" ht="45.2" hidden="1">
      <c r="B643" s="175"/>
      <c r="C643" s="204" t="s">
        <v>1933</v>
      </c>
      <c r="D643" s="204"/>
      <c r="E643" s="204"/>
      <c r="F643" s="204"/>
      <c r="G643" s="204"/>
      <c r="H643" s="159" t="s">
        <v>1027</v>
      </c>
      <c r="I643" s="126">
        <v>395</v>
      </c>
      <c r="J643" s="126">
        <v>0</v>
      </c>
      <c r="K643" s="126">
        <v>0</v>
      </c>
      <c r="L643" s="126">
        <v>145</v>
      </c>
      <c r="M643" s="126">
        <v>0</v>
      </c>
      <c r="N643" s="166">
        <f>SUM(I644:M644)</f>
        <v>390</v>
      </c>
    </row>
    <row r="644" spans="2:15" ht="45.2" hidden="1">
      <c r="B644" s="175"/>
      <c r="C644" s="204" t="s">
        <v>1932</v>
      </c>
      <c r="D644" s="204"/>
      <c r="E644" s="204"/>
      <c r="F644" s="204"/>
      <c r="G644" s="204"/>
      <c r="H644" s="159" t="s">
        <v>1931</v>
      </c>
      <c r="I644" s="172">
        <v>240</v>
      </c>
      <c r="J644" s="126">
        <v>0</v>
      </c>
      <c r="K644" s="126">
        <v>0</v>
      </c>
      <c r="L644" s="126">
        <v>150</v>
      </c>
      <c r="M644" s="126">
        <v>0</v>
      </c>
      <c r="N644" s="4"/>
    </row>
    <row r="645" spans="2:15" s="106" customFormat="1" ht="15.05" hidden="1" customHeight="1">
      <c r="B645" s="639"/>
      <c r="C645" s="512" t="s">
        <v>3124</v>
      </c>
      <c r="D645" s="417" t="s">
        <v>3312</v>
      </c>
      <c r="E645" s="699">
        <v>9</v>
      </c>
      <c r="F645" s="699">
        <v>9</v>
      </c>
      <c r="G645" s="699">
        <v>9</v>
      </c>
      <c r="H645" s="338" t="s">
        <v>3125</v>
      </c>
      <c r="I645" s="431">
        <v>1500</v>
      </c>
      <c r="J645" s="431">
        <v>0</v>
      </c>
      <c r="K645" s="431">
        <v>0</v>
      </c>
      <c r="L645" s="431">
        <v>500</v>
      </c>
      <c r="M645" s="431">
        <v>500</v>
      </c>
      <c r="N645" s="431">
        <f>SUM(I645:M645)</f>
        <v>2500</v>
      </c>
      <c r="O645" s="338"/>
    </row>
    <row r="646" spans="2:15" hidden="1">
      <c r="C646" s="170" t="s">
        <v>1984</v>
      </c>
      <c r="D646" s="170"/>
      <c r="E646" s="170"/>
      <c r="F646" s="170"/>
      <c r="G646" s="170"/>
    </row>
    <row r="647" spans="2:15" hidden="1">
      <c r="C647" s="170" t="s">
        <v>1985</v>
      </c>
      <c r="D647" s="170"/>
      <c r="E647" s="170"/>
      <c r="F647" s="170"/>
      <c r="G647" s="170"/>
    </row>
    <row r="648" spans="2:15" hidden="1">
      <c r="C648" s="170" t="s">
        <v>2063</v>
      </c>
      <c r="D648" s="170"/>
      <c r="E648" s="170"/>
      <c r="F648" s="170"/>
      <c r="G648" s="170"/>
    </row>
    <row r="649" spans="2:15" hidden="1">
      <c r="C649" s="170" t="s">
        <v>2064</v>
      </c>
      <c r="D649" s="170"/>
      <c r="E649" s="170"/>
      <c r="F649" s="170"/>
      <c r="G649" s="170"/>
    </row>
    <row r="650" spans="2:15" hidden="1">
      <c r="C650" s="170" t="s">
        <v>2317</v>
      </c>
    </row>
    <row r="651" spans="2:15" hidden="1">
      <c r="B651" s="262">
        <v>41597</v>
      </c>
      <c r="C651" s="119" t="s">
        <v>1895</v>
      </c>
      <c r="D651" s="345"/>
      <c r="E651" s="345"/>
      <c r="F651" s="345"/>
      <c r="G651" s="345"/>
      <c r="H651" s="159" t="s">
        <v>24</v>
      </c>
      <c r="I651" s="126">
        <v>1000</v>
      </c>
      <c r="J651" s="126">
        <v>89</v>
      </c>
      <c r="K651" s="126">
        <v>0</v>
      </c>
      <c r="L651" s="126">
        <v>115</v>
      </c>
      <c r="M651" s="126">
        <v>235</v>
      </c>
      <c r="N651" s="126">
        <f>SUM(I651:M651)</f>
        <v>1439</v>
      </c>
    </row>
    <row r="652" spans="2:15" hidden="1">
      <c r="B652" s="261"/>
      <c r="C652" s="119" t="s">
        <v>1895</v>
      </c>
      <c r="D652" s="345"/>
      <c r="E652" s="345"/>
      <c r="F652" s="345"/>
      <c r="G652" s="345"/>
      <c r="H652" s="159" t="s">
        <v>116</v>
      </c>
      <c r="I652" s="126">
        <v>1075</v>
      </c>
      <c r="J652" s="126">
        <v>125</v>
      </c>
      <c r="K652" s="126">
        <v>50</v>
      </c>
      <c r="L652" s="126">
        <v>159</v>
      </c>
      <c r="M652" s="126">
        <v>190</v>
      </c>
      <c r="N652" s="126">
        <f>SUM(I652:M652)</f>
        <v>1599</v>
      </c>
    </row>
    <row r="653" spans="2:15" hidden="1">
      <c r="B653" s="261"/>
      <c r="C653" s="119" t="s">
        <v>1895</v>
      </c>
      <c r="D653" s="345"/>
      <c r="E653" s="345"/>
      <c r="F653" s="345"/>
      <c r="G653" s="345"/>
      <c r="H653" s="159" t="s">
        <v>23</v>
      </c>
      <c r="I653" s="126">
        <v>975</v>
      </c>
      <c r="J653" s="126">
        <v>84</v>
      </c>
      <c r="K653" s="126">
        <v>50</v>
      </c>
      <c r="L653" s="126">
        <v>115</v>
      </c>
      <c r="M653" s="126">
        <v>180</v>
      </c>
      <c r="N653" s="126">
        <f>SUM(I653:M653)</f>
        <v>1404</v>
      </c>
    </row>
    <row r="654" spans="2:15" hidden="1"/>
    <row r="655" spans="2:15" hidden="1">
      <c r="C655" s="675" t="s">
        <v>2986</v>
      </c>
    </row>
    <row r="656" spans="2:15" ht="15.75" hidden="1">
      <c r="B656" s="639"/>
      <c r="C656" s="512" t="s">
        <v>2002</v>
      </c>
      <c r="D656" s="429" t="s">
        <v>2251</v>
      </c>
      <c r="E656" s="483">
        <v>9</v>
      </c>
      <c r="F656" s="483">
        <v>9</v>
      </c>
      <c r="G656" s="483">
        <v>9</v>
      </c>
      <c r="H656" s="162" t="s">
        <v>2780</v>
      </c>
      <c r="I656" s="268">
        <v>3550</v>
      </c>
      <c r="J656" s="268">
        <v>520.33000000000004</v>
      </c>
      <c r="K656" s="268">
        <v>0</v>
      </c>
      <c r="L656" s="268">
        <v>0</v>
      </c>
      <c r="M656" s="268">
        <v>822</v>
      </c>
      <c r="N656" s="645">
        <f t="shared" ref="N656:N662" si="46">SUM(I656:M656)</f>
        <v>4892.33</v>
      </c>
      <c r="O656" s="431"/>
    </row>
    <row r="657" spans="2:15" ht="15.75" hidden="1">
      <c r="B657" s="639"/>
      <c r="C657" s="310" t="s">
        <v>1615</v>
      </c>
      <c r="D657" s="429" t="s">
        <v>2251</v>
      </c>
      <c r="E657" s="483">
        <v>8</v>
      </c>
      <c r="F657" s="483">
        <v>8</v>
      </c>
      <c r="G657" s="483">
        <v>8</v>
      </c>
      <c r="H657" s="162" t="s">
        <v>2781</v>
      </c>
      <c r="I657" s="130">
        <v>2363</v>
      </c>
      <c r="J657" s="130">
        <v>90</v>
      </c>
      <c r="K657" s="130">
        <v>0</v>
      </c>
      <c r="L657" s="130">
        <v>261</v>
      </c>
      <c r="M657" s="130">
        <v>500</v>
      </c>
      <c r="N657" s="646">
        <f t="shared" si="46"/>
        <v>3214</v>
      </c>
      <c r="O657" s="431"/>
    </row>
    <row r="658" spans="2:15" ht="15.75" hidden="1">
      <c r="B658" s="639"/>
      <c r="C658" s="512" t="s">
        <v>26</v>
      </c>
      <c r="D658" s="429" t="s">
        <v>2251</v>
      </c>
      <c r="E658" s="483">
        <v>9</v>
      </c>
      <c r="F658" s="483">
        <v>9</v>
      </c>
      <c r="G658" s="483">
        <v>9</v>
      </c>
      <c r="H658" s="655" t="s">
        <v>2757</v>
      </c>
      <c r="I658" s="431">
        <v>5292</v>
      </c>
      <c r="J658" s="431">
        <v>396</v>
      </c>
      <c r="K658" s="431">
        <v>0</v>
      </c>
      <c r="L658" s="431">
        <v>405</v>
      </c>
      <c r="M658" s="431">
        <v>853</v>
      </c>
      <c r="N658" s="422">
        <f t="shared" si="46"/>
        <v>6946</v>
      </c>
      <c r="O658" s="431"/>
    </row>
    <row r="659" spans="2:15" ht="16.55" hidden="1" customHeight="1">
      <c r="B659" s="639"/>
      <c r="C659" s="310" t="s">
        <v>2517</v>
      </c>
      <c r="D659" s="429" t="s">
        <v>2251</v>
      </c>
      <c r="E659" s="483">
        <v>4</v>
      </c>
      <c r="F659" s="483">
        <v>4</v>
      </c>
      <c r="G659" s="483">
        <v>4</v>
      </c>
      <c r="H659" s="655" t="s">
        <v>2758</v>
      </c>
      <c r="I659" s="130">
        <v>1775</v>
      </c>
      <c r="J659" s="130">
        <v>500</v>
      </c>
      <c r="K659" s="130">
        <v>0</v>
      </c>
      <c r="L659" s="130">
        <v>575</v>
      </c>
      <c r="M659" s="130">
        <v>500</v>
      </c>
      <c r="N659" s="422">
        <f t="shared" si="46"/>
        <v>3350</v>
      </c>
      <c r="O659" s="431"/>
    </row>
    <row r="660" spans="2:15" ht="15.05" hidden="1" customHeight="1">
      <c r="B660" s="639"/>
      <c r="C660" s="512" t="s">
        <v>1376</v>
      </c>
      <c r="D660" s="429" t="s">
        <v>2251</v>
      </c>
      <c r="E660" s="483">
        <v>9</v>
      </c>
      <c r="F660" s="483">
        <v>9</v>
      </c>
      <c r="G660" s="483">
        <v>9</v>
      </c>
      <c r="H660" s="655" t="s">
        <v>2757</v>
      </c>
      <c r="I660" s="431">
        <v>2760</v>
      </c>
      <c r="J660" s="431">
        <v>174</v>
      </c>
      <c r="K660" s="431">
        <v>0</v>
      </c>
      <c r="L660" s="431">
        <v>471</v>
      </c>
      <c r="M660" s="431">
        <v>410</v>
      </c>
      <c r="N660" s="422">
        <f t="shared" si="46"/>
        <v>3815</v>
      </c>
      <c r="O660" s="431"/>
    </row>
    <row r="661" spans="2:15" ht="15.75" hidden="1">
      <c r="B661" s="639"/>
      <c r="C661" s="512" t="s">
        <v>33</v>
      </c>
      <c r="D661" s="429" t="s">
        <v>2251</v>
      </c>
      <c r="E661" s="483">
        <v>8</v>
      </c>
      <c r="F661" s="483">
        <v>8</v>
      </c>
      <c r="G661" s="483">
        <v>8</v>
      </c>
      <c r="H661" s="655" t="s">
        <v>2759</v>
      </c>
      <c r="I661" s="431">
        <v>3200</v>
      </c>
      <c r="J661" s="431">
        <v>329</v>
      </c>
      <c r="K661" s="431">
        <v>50</v>
      </c>
      <c r="L661" s="431">
        <v>262</v>
      </c>
      <c r="M661" s="431">
        <v>295</v>
      </c>
      <c r="N661" s="422">
        <f t="shared" si="46"/>
        <v>4136</v>
      </c>
      <c r="O661" s="431"/>
    </row>
    <row r="662" spans="2:15" ht="15.75" hidden="1">
      <c r="B662" s="639"/>
      <c r="C662" s="512" t="s">
        <v>2469</v>
      </c>
      <c r="D662" s="429" t="s">
        <v>2251</v>
      </c>
      <c r="E662" s="483">
        <v>11</v>
      </c>
      <c r="F662" s="483">
        <v>11</v>
      </c>
      <c r="G662" s="483">
        <v>11</v>
      </c>
      <c r="H662" s="655" t="s">
        <v>2760</v>
      </c>
      <c r="I662" s="431">
        <v>2688</v>
      </c>
      <c r="J662" s="431">
        <v>308.77</v>
      </c>
      <c r="K662" s="431">
        <v>0</v>
      </c>
      <c r="L662" s="431">
        <v>631</v>
      </c>
      <c r="M662" s="431">
        <v>465</v>
      </c>
      <c r="N662" s="422">
        <f t="shared" si="46"/>
        <v>4092.77</v>
      </c>
      <c r="O662" s="431"/>
    </row>
    <row r="663" spans="2:15" hidden="1"/>
  </sheetData>
  <mergeCells count="1">
    <mergeCell ref="E1:G1"/>
  </mergeCells>
  <pageMargins left="0.7" right="0.7" top="0.75" bottom="0.75" header="0.3" footer="0.3"/>
  <pageSetup scale="14" fitToHeight="0" orientation="portrait" r:id="rId1"/>
  <headerFooter>
    <oddHeader>&amp;F</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28"/>
  <sheetViews>
    <sheetView zoomScaleNormal="100" workbookViewId="0">
      <pane xSplit="1" ySplit="1" topLeftCell="B47" activePane="bottomRight" state="frozen"/>
      <selection pane="topRight" activeCell="B1" sqref="B1"/>
      <selection pane="bottomLeft" activeCell="A2" sqref="A2"/>
      <selection pane="bottomRight" activeCell="K63" sqref="K63"/>
    </sheetView>
  </sheetViews>
  <sheetFormatPr defaultColWidth="9.109375" defaultRowHeight="15.75"/>
  <cols>
    <col min="1" max="1" width="14.88671875" style="27" customWidth="1"/>
    <col min="2" max="2" width="79.33203125" style="27" bestFit="1" customWidth="1"/>
    <col min="3" max="3" width="12.88671875" style="27" customWidth="1"/>
    <col min="4" max="4" width="9.109375" style="38" customWidth="1"/>
    <col min="5" max="5" width="9.109375" style="27" customWidth="1"/>
    <col min="6" max="6" width="9.109375" style="38" customWidth="1"/>
    <col min="7" max="7" width="9.109375" style="27" customWidth="1"/>
    <col min="8" max="8" width="9.6640625" style="27" customWidth="1"/>
    <col min="9" max="10" width="13" style="27" customWidth="1"/>
    <col min="11" max="11" width="17.6640625" style="27" bestFit="1" customWidth="1"/>
    <col min="12" max="12" width="4.77734375" style="27" bestFit="1" customWidth="1"/>
    <col min="13" max="15" width="9.109375" style="27" customWidth="1"/>
    <col min="16" max="16" width="29.88671875" style="27" customWidth="1"/>
    <col min="17" max="17" width="38.6640625" style="27" customWidth="1"/>
    <col min="18" max="18" width="22.88671875" style="27" customWidth="1"/>
    <col min="19" max="19" width="44.33203125" style="27" customWidth="1"/>
    <col min="20" max="20" width="29" style="27" customWidth="1"/>
    <col min="21" max="21" width="31.5546875" style="587" customWidth="1"/>
    <col min="22" max="16384" width="9.109375" style="27"/>
  </cols>
  <sheetData>
    <row r="1" spans="1:21" ht="75.8" customHeight="1">
      <c r="A1" s="701" t="s">
        <v>3448</v>
      </c>
      <c r="B1" s="626" t="s">
        <v>3126</v>
      </c>
      <c r="C1" s="617" t="s">
        <v>2014</v>
      </c>
      <c r="D1" s="616" t="s">
        <v>3146</v>
      </c>
      <c r="E1" s="616" t="s">
        <v>1998</v>
      </c>
      <c r="F1" s="616" t="s">
        <v>1999</v>
      </c>
      <c r="G1" s="616" t="s">
        <v>1849</v>
      </c>
      <c r="H1" s="616" t="s">
        <v>1973</v>
      </c>
      <c r="I1" s="617" t="s">
        <v>2000</v>
      </c>
      <c r="J1" s="618" t="s">
        <v>2866</v>
      </c>
      <c r="K1" s="619" t="s">
        <v>2867</v>
      </c>
      <c r="L1" s="616" t="s">
        <v>2012</v>
      </c>
      <c r="M1" s="616" t="s">
        <v>2048</v>
      </c>
      <c r="N1" s="616" t="s">
        <v>2013</v>
      </c>
      <c r="O1" s="616" t="s">
        <v>2051</v>
      </c>
      <c r="P1" s="615" t="s">
        <v>212</v>
      </c>
      <c r="Q1" s="615" t="s">
        <v>216</v>
      </c>
      <c r="R1" s="615" t="s">
        <v>215</v>
      </c>
      <c r="S1" s="615" t="s">
        <v>213</v>
      </c>
      <c r="T1" s="620" t="s">
        <v>214</v>
      </c>
      <c r="U1" s="627" t="s">
        <v>2565</v>
      </c>
    </row>
    <row r="2" spans="1:21" ht="24.05" customHeight="1">
      <c r="A2" s="721" t="s">
        <v>3099</v>
      </c>
      <c r="B2" s="439" t="s">
        <v>2924</v>
      </c>
      <c r="C2" s="434" t="s">
        <v>3145</v>
      </c>
      <c r="D2" s="435" t="s">
        <v>1069</v>
      </c>
      <c r="E2" s="435" t="s">
        <v>1069</v>
      </c>
      <c r="F2" s="435" t="s">
        <v>1069</v>
      </c>
      <c r="G2" s="435" t="s">
        <v>1069</v>
      </c>
      <c r="H2" s="436"/>
      <c r="I2" s="722">
        <v>44804</v>
      </c>
      <c r="J2" s="723"/>
      <c r="K2" s="722">
        <v>44686</v>
      </c>
      <c r="L2" s="435"/>
      <c r="M2" s="435"/>
      <c r="N2" s="435"/>
      <c r="O2" s="435"/>
      <c r="P2" s="593" t="s">
        <v>2925</v>
      </c>
      <c r="Q2" s="277" t="s">
        <v>2926</v>
      </c>
      <c r="R2" s="590" t="s">
        <v>2927</v>
      </c>
      <c r="S2" s="591" t="s">
        <v>2928</v>
      </c>
      <c r="T2" s="609" t="s">
        <v>776</v>
      </c>
    </row>
    <row r="3" spans="1:21" ht="24.05" customHeight="1">
      <c r="A3" s="688"/>
      <c r="B3" s="439" t="s">
        <v>3232</v>
      </c>
      <c r="C3" s="434"/>
      <c r="D3" s="435"/>
      <c r="E3" s="435"/>
      <c r="F3" s="435"/>
      <c r="G3" s="435"/>
      <c r="H3" s="436"/>
      <c r="I3" s="692"/>
      <c r="J3" s="702"/>
      <c r="K3" s="692"/>
      <c r="L3" s="435"/>
      <c r="M3" s="435"/>
      <c r="N3" s="435"/>
      <c r="O3" s="435"/>
      <c r="P3" s="593" t="s">
        <v>2849</v>
      </c>
      <c r="Q3" s="277" t="s">
        <v>2196</v>
      </c>
      <c r="R3" s="590"/>
      <c r="S3" s="591" t="s">
        <v>3233</v>
      </c>
      <c r="T3" s="609" t="s">
        <v>1282</v>
      </c>
    </row>
    <row r="4" spans="1:21" ht="26.85" customHeight="1">
      <c r="A4" s="688" t="s">
        <v>3099</v>
      </c>
      <c r="B4" s="439" t="s">
        <v>2520</v>
      </c>
      <c r="C4" s="434" t="s">
        <v>3147</v>
      </c>
      <c r="D4" s="435" t="s">
        <v>1069</v>
      </c>
      <c r="E4" s="435" t="s">
        <v>1069</v>
      </c>
      <c r="F4" s="435" t="s">
        <v>1069</v>
      </c>
      <c r="G4" s="435" t="s">
        <v>1069</v>
      </c>
      <c r="H4" s="436" t="s">
        <v>1069</v>
      </c>
      <c r="I4" s="692">
        <v>44561</v>
      </c>
      <c r="J4" s="702" t="s">
        <v>1069</v>
      </c>
      <c r="K4" s="692">
        <v>44455</v>
      </c>
      <c r="L4" s="435"/>
      <c r="M4" s="435"/>
      <c r="N4" s="435"/>
      <c r="O4" s="435"/>
      <c r="P4" s="593" t="s">
        <v>1527</v>
      </c>
      <c r="Q4" s="589" t="s">
        <v>1528</v>
      </c>
      <c r="R4" s="590" t="s">
        <v>2003</v>
      </c>
      <c r="S4" s="591" t="s">
        <v>2755</v>
      </c>
      <c r="T4" s="591" t="s">
        <v>226</v>
      </c>
    </row>
    <row r="5" spans="1:21" ht="24.05" customHeight="1">
      <c r="A5" s="688" t="s">
        <v>3099</v>
      </c>
      <c r="B5" s="439" t="s">
        <v>2929</v>
      </c>
      <c r="C5" s="434" t="s">
        <v>3315</v>
      </c>
      <c r="D5" s="435" t="s">
        <v>1069</v>
      </c>
      <c r="E5" s="435" t="s">
        <v>1069</v>
      </c>
      <c r="F5" s="435" t="s">
        <v>1069</v>
      </c>
      <c r="G5" s="435" t="s">
        <v>1069</v>
      </c>
      <c r="H5" s="436"/>
      <c r="I5" s="692">
        <v>44651</v>
      </c>
      <c r="J5" s="702"/>
      <c r="K5" s="692">
        <v>44742</v>
      </c>
      <c r="L5" s="435"/>
      <c r="M5" s="435"/>
      <c r="N5" s="435"/>
      <c r="O5" s="435"/>
      <c r="P5" s="593" t="s">
        <v>3286</v>
      </c>
      <c r="Q5" s="589" t="s">
        <v>3287</v>
      </c>
      <c r="R5" s="590" t="s">
        <v>2931</v>
      </c>
      <c r="S5" s="591" t="s">
        <v>2930</v>
      </c>
      <c r="T5" s="591" t="s">
        <v>341</v>
      </c>
    </row>
    <row r="6" spans="1:21" ht="24.05" customHeight="1">
      <c r="B6" s="439" t="s">
        <v>2880</v>
      </c>
      <c r="C6" s="434"/>
      <c r="D6" s="435" t="s">
        <v>1069</v>
      </c>
      <c r="E6" s="435" t="s">
        <v>1069</v>
      </c>
      <c r="F6" s="435" t="s">
        <v>1069</v>
      </c>
      <c r="G6" s="435" t="s">
        <v>1069</v>
      </c>
      <c r="H6" s="436" t="s">
        <v>1069</v>
      </c>
      <c r="I6" s="586"/>
      <c r="J6" s="678"/>
      <c r="K6" s="613"/>
      <c r="L6" s="435"/>
      <c r="M6" s="435"/>
      <c r="N6" s="435"/>
      <c r="O6" s="435"/>
      <c r="P6" s="621" t="s">
        <v>2961</v>
      </c>
      <c r="Q6" s="277" t="s">
        <v>2962</v>
      </c>
      <c r="R6" s="590" t="s">
        <v>2963</v>
      </c>
      <c r="S6" s="591" t="s">
        <v>2964</v>
      </c>
      <c r="T6" s="591" t="s">
        <v>546</v>
      </c>
    </row>
    <row r="7" spans="1:21" ht="22.95" customHeight="1">
      <c r="A7" s="688" t="s">
        <v>3099</v>
      </c>
      <c r="B7" s="439" t="s">
        <v>2465</v>
      </c>
      <c r="C7" s="434" t="s">
        <v>3316</v>
      </c>
      <c r="D7" s="411" t="s">
        <v>1069</v>
      </c>
      <c r="E7" s="411" t="s">
        <v>1069</v>
      </c>
      <c r="F7" s="411" t="s">
        <v>1069</v>
      </c>
      <c r="G7" s="411" t="s">
        <v>1069</v>
      </c>
      <c r="H7" s="411" t="s">
        <v>1069</v>
      </c>
      <c r="I7" s="690">
        <v>44561</v>
      </c>
      <c r="J7" s="691" t="s">
        <v>1069</v>
      </c>
      <c r="K7" s="690">
        <v>44599</v>
      </c>
      <c r="L7" s="411" t="s">
        <v>1069</v>
      </c>
      <c r="M7" s="411" t="s">
        <v>1069</v>
      </c>
      <c r="N7" s="512"/>
      <c r="O7" s="512"/>
      <c r="P7" s="621" t="s">
        <v>2426</v>
      </c>
      <c r="Q7" s="73" t="s">
        <v>3436</v>
      </c>
      <c r="R7" s="623" t="s">
        <v>511</v>
      </c>
      <c r="S7" s="614" t="s">
        <v>2004</v>
      </c>
      <c r="T7" s="614" t="s">
        <v>362</v>
      </c>
    </row>
    <row r="8" spans="1:21" ht="22.95" customHeight="1">
      <c r="A8" s="688" t="s">
        <v>3099</v>
      </c>
      <c r="B8" s="439" t="s">
        <v>3020</v>
      </c>
      <c r="C8" s="411" t="s">
        <v>3367</v>
      </c>
      <c r="D8" s="411"/>
      <c r="E8" s="411"/>
      <c r="F8" s="411"/>
      <c r="G8" s="411"/>
      <c r="H8" s="411"/>
      <c r="I8" s="719">
        <v>44561</v>
      </c>
      <c r="J8" s="720"/>
      <c r="K8" s="719">
        <v>44608</v>
      </c>
      <c r="L8" s="411"/>
      <c r="M8" s="411"/>
      <c r="N8" s="512"/>
      <c r="O8" s="512"/>
      <c r="P8" s="621" t="s">
        <v>3101</v>
      </c>
      <c r="Q8" s="258" t="s">
        <v>3102</v>
      </c>
      <c r="R8" s="623"/>
      <c r="S8" s="614"/>
      <c r="T8" s="614"/>
    </row>
    <row r="9" spans="1:21" ht="24.05" customHeight="1">
      <c r="A9" s="721" t="s">
        <v>3099</v>
      </c>
      <c r="B9" s="439" t="s">
        <v>2590</v>
      </c>
      <c r="C9" s="434" t="s">
        <v>3148</v>
      </c>
      <c r="D9" s="435" t="s">
        <v>1069</v>
      </c>
      <c r="E9" s="435" t="s">
        <v>1069</v>
      </c>
      <c r="F9" s="435" t="s">
        <v>1069</v>
      </c>
      <c r="G9" s="435" t="s">
        <v>1069</v>
      </c>
      <c r="H9" s="436" t="s">
        <v>1069</v>
      </c>
      <c r="I9" s="692">
        <v>44926</v>
      </c>
      <c r="J9" s="702" t="s">
        <v>1069</v>
      </c>
      <c r="K9" s="692">
        <v>44945</v>
      </c>
      <c r="L9" s="435"/>
      <c r="M9" s="435"/>
      <c r="N9" s="435"/>
      <c r="O9" s="435"/>
      <c r="P9" s="593" t="s">
        <v>2571</v>
      </c>
      <c r="Q9" s="589" t="s">
        <v>2665</v>
      </c>
      <c r="R9" s="590" t="s">
        <v>1675</v>
      </c>
      <c r="S9" s="591" t="s">
        <v>2666</v>
      </c>
      <c r="T9" s="591" t="s">
        <v>306</v>
      </c>
    </row>
    <row r="10" spans="1:21" ht="24.05" customHeight="1">
      <c r="A10" s="688" t="s">
        <v>3099</v>
      </c>
      <c r="B10" s="439" t="s">
        <v>1761</v>
      </c>
      <c r="C10" s="434" t="s">
        <v>3317</v>
      </c>
      <c r="D10" s="435" t="s">
        <v>1069</v>
      </c>
      <c r="E10" s="435" t="s">
        <v>1069</v>
      </c>
      <c r="F10" s="435" t="s">
        <v>1069</v>
      </c>
      <c r="G10" s="435" t="s">
        <v>1069</v>
      </c>
      <c r="H10" s="436" t="s">
        <v>1069</v>
      </c>
      <c r="I10" s="692">
        <v>44651</v>
      </c>
      <c r="J10" s="702" t="s">
        <v>1069</v>
      </c>
      <c r="K10" s="692">
        <v>45962</v>
      </c>
      <c r="L10" s="435" t="s">
        <v>1069</v>
      </c>
      <c r="M10" s="435"/>
      <c r="N10" s="435"/>
      <c r="O10" s="435"/>
      <c r="P10" s="593" t="s">
        <v>3211</v>
      </c>
      <c r="Q10" s="277" t="s">
        <v>3212</v>
      </c>
      <c r="R10" s="590" t="s">
        <v>2209</v>
      </c>
      <c r="S10" s="591" t="s">
        <v>2208</v>
      </c>
      <c r="T10" s="591" t="s">
        <v>259</v>
      </c>
    </row>
    <row r="11" spans="1:21" ht="24.05" customHeight="1">
      <c r="A11" s="688" t="s">
        <v>3099</v>
      </c>
      <c r="B11" s="439" t="s">
        <v>2349</v>
      </c>
      <c r="C11" s="434" t="s">
        <v>3190</v>
      </c>
      <c r="D11" s="435"/>
      <c r="E11" s="435"/>
      <c r="F11" s="435"/>
      <c r="G11" s="435"/>
      <c r="H11" s="436"/>
      <c r="I11" s="690">
        <v>44561</v>
      </c>
      <c r="J11" s="679"/>
      <c r="K11" s="692">
        <v>44655</v>
      </c>
      <c r="L11" s="435"/>
      <c r="M11" s="435"/>
      <c r="N11" s="435"/>
      <c r="O11" s="435"/>
      <c r="P11" s="593" t="s">
        <v>3027</v>
      </c>
      <c r="Q11" s="277" t="s">
        <v>3028</v>
      </c>
      <c r="R11" s="590" t="s">
        <v>3029</v>
      </c>
      <c r="S11" s="591" t="s">
        <v>3030</v>
      </c>
      <c r="T11" s="591" t="s">
        <v>259</v>
      </c>
    </row>
    <row r="12" spans="1:21" ht="24.05" customHeight="1">
      <c r="A12" s="688" t="s">
        <v>3099</v>
      </c>
      <c r="B12" s="439" t="s">
        <v>3213</v>
      </c>
      <c r="C12" s="434" t="s">
        <v>3314</v>
      </c>
      <c r="D12" s="435"/>
      <c r="E12" s="435"/>
      <c r="F12" s="435"/>
      <c r="G12" s="435"/>
      <c r="H12" s="436"/>
      <c r="I12" s="690"/>
      <c r="J12" s="679"/>
      <c r="K12" s="692"/>
      <c r="L12" s="435"/>
      <c r="M12" s="435"/>
      <c r="N12" s="435"/>
      <c r="O12" s="435"/>
      <c r="P12" s="593" t="s">
        <v>3214</v>
      </c>
      <c r="Q12" s="277" t="s">
        <v>3215</v>
      </c>
      <c r="R12" s="590" t="s">
        <v>3216</v>
      </c>
      <c r="S12" s="591" t="s">
        <v>3217</v>
      </c>
      <c r="T12" s="591" t="s">
        <v>3218</v>
      </c>
    </row>
    <row r="13" spans="1:21" ht="24.05" customHeight="1">
      <c r="A13" s="599"/>
      <c r="B13" s="439" t="s">
        <v>2975</v>
      </c>
      <c r="C13" s="434"/>
      <c r="D13" s="435" t="s">
        <v>1069</v>
      </c>
      <c r="E13" s="435"/>
      <c r="F13" s="435"/>
      <c r="G13" s="435"/>
      <c r="H13" s="436"/>
      <c r="I13" s="676">
        <v>44196</v>
      </c>
      <c r="J13" s="435"/>
      <c r="K13" s="305">
        <v>43408</v>
      </c>
      <c r="L13" s="435"/>
      <c r="M13" s="435"/>
      <c r="N13" s="435"/>
      <c r="O13" s="435"/>
      <c r="P13" s="593" t="s">
        <v>2882</v>
      </c>
      <c r="Q13" s="408" t="s">
        <v>2883</v>
      </c>
      <c r="R13" s="590" t="s">
        <v>2884</v>
      </c>
      <c r="S13" s="591"/>
      <c r="T13" s="591"/>
    </row>
    <row r="14" spans="1:21" ht="24.05" customHeight="1">
      <c r="A14" s="599"/>
      <c r="B14" s="439" t="s">
        <v>3132</v>
      </c>
      <c r="C14" s="434" t="s">
        <v>3318</v>
      </c>
      <c r="D14" s="435"/>
      <c r="E14" s="435"/>
      <c r="F14" s="435"/>
      <c r="G14" s="435"/>
      <c r="H14" s="436"/>
      <c r="I14" s="676"/>
      <c r="J14" s="435"/>
      <c r="K14" s="305"/>
      <c r="L14" s="435"/>
      <c r="M14" s="435"/>
      <c r="N14" s="435"/>
      <c r="O14" s="435"/>
      <c r="P14" s="593" t="s">
        <v>3219</v>
      </c>
      <c r="Q14" s="277" t="s">
        <v>3220</v>
      </c>
      <c r="R14" s="590" t="s">
        <v>3221</v>
      </c>
      <c r="S14" s="591" t="s">
        <v>3222</v>
      </c>
      <c r="T14" s="591"/>
    </row>
    <row r="15" spans="1:21" ht="24.05" customHeight="1">
      <c r="A15" s="688" t="s">
        <v>3099</v>
      </c>
      <c r="B15" s="478" t="s">
        <v>273</v>
      </c>
      <c r="C15" s="434"/>
      <c r="D15" s="435" t="s">
        <v>1069</v>
      </c>
      <c r="E15" s="435" t="s">
        <v>1069</v>
      </c>
      <c r="F15" s="435" t="s">
        <v>1069</v>
      </c>
      <c r="G15" s="435" t="s">
        <v>1069</v>
      </c>
      <c r="H15" s="436" t="s">
        <v>1069</v>
      </c>
      <c r="I15" s="692">
        <v>44561</v>
      </c>
      <c r="J15" s="435" t="s">
        <v>1069</v>
      </c>
      <c r="K15" s="702" t="s">
        <v>3187</v>
      </c>
      <c r="L15" s="435" t="s">
        <v>1069</v>
      </c>
      <c r="M15" s="435"/>
      <c r="N15" s="435"/>
      <c r="O15" s="435"/>
      <c r="P15" s="593" t="s">
        <v>1801</v>
      </c>
      <c r="Q15" s="277" t="s">
        <v>1802</v>
      </c>
      <c r="R15" s="590" t="s">
        <v>277</v>
      </c>
      <c r="S15" s="591" t="s">
        <v>2589</v>
      </c>
      <c r="T15" s="591" t="s">
        <v>276</v>
      </c>
    </row>
    <row r="16" spans="1:21" ht="24.05" customHeight="1">
      <c r="A16" s="599"/>
      <c r="B16" s="439" t="s">
        <v>2743</v>
      </c>
      <c r="C16" s="434"/>
      <c r="D16" s="435"/>
      <c r="E16" s="435"/>
      <c r="F16" s="435"/>
      <c r="G16" s="435"/>
      <c r="H16" s="436"/>
      <c r="I16" s="305"/>
      <c r="J16" s="435"/>
      <c r="K16" s="305"/>
      <c r="L16" s="435"/>
      <c r="M16" s="435"/>
      <c r="N16" s="435"/>
      <c r="O16" s="435"/>
      <c r="P16" s="593" t="s">
        <v>2745</v>
      </c>
      <c r="Q16" s="589" t="s">
        <v>2746</v>
      </c>
      <c r="R16" s="590" t="s">
        <v>2747</v>
      </c>
      <c r="S16" s="591" t="s">
        <v>2748</v>
      </c>
      <c r="T16" s="591" t="s">
        <v>341</v>
      </c>
    </row>
    <row r="17" spans="1:21" ht="24.05" customHeight="1">
      <c r="A17" s="599"/>
      <c r="B17" s="439" t="s">
        <v>1755</v>
      </c>
      <c r="C17" s="434"/>
      <c r="D17" s="435" t="s">
        <v>1069</v>
      </c>
      <c r="E17" s="435" t="s">
        <v>1069</v>
      </c>
      <c r="F17" s="435" t="s">
        <v>1069</v>
      </c>
      <c r="G17" s="435" t="s">
        <v>1069</v>
      </c>
      <c r="H17" s="436" t="s">
        <v>1069</v>
      </c>
      <c r="I17" s="586"/>
      <c r="J17" s="315"/>
      <c r="K17" s="315"/>
      <c r="L17" s="435" t="s">
        <v>1069</v>
      </c>
      <c r="M17" s="435"/>
      <c r="N17" s="435"/>
      <c r="O17" s="435"/>
      <c r="P17" s="588" t="s">
        <v>1833</v>
      </c>
      <c r="Q17" s="589" t="s">
        <v>1834</v>
      </c>
      <c r="R17" s="590" t="s">
        <v>3127</v>
      </c>
      <c r="S17" s="591" t="s">
        <v>2588</v>
      </c>
      <c r="T17" s="591" t="s">
        <v>1442</v>
      </c>
    </row>
    <row r="18" spans="1:21" s="533" customFormat="1" ht="24.05" customHeight="1">
      <c r="A18" s="680"/>
      <c r="B18" s="405" t="s">
        <v>3098</v>
      </c>
      <c r="C18" s="420" t="s">
        <v>2402</v>
      </c>
      <c r="D18" s="315" t="s">
        <v>1069</v>
      </c>
      <c r="E18" s="315" t="s">
        <v>1069</v>
      </c>
      <c r="F18" s="315" t="s">
        <v>1069</v>
      </c>
      <c r="G18" s="315" t="s">
        <v>1069</v>
      </c>
      <c r="H18" s="318" t="s">
        <v>1069</v>
      </c>
      <c r="I18" s="681">
        <v>43465</v>
      </c>
      <c r="J18" s="315"/>
      <c r="K18" s="682">
        <v>44069</v>
      </c>
      <c r="L18" s="315" t="s">
        <v>1069</v>
      </c>
      <c r="M18" s="315"/>
      <c r="N18" s="315"/>
      <c r="O18" s="315"/>
      <c r="P18" s="683" t="s">
        <v>2710</v>
      </c>
      <c r="Q18" s="684" t="s">
        <v>2711</v>
      </c>
      <c r="R18" s="685" t="s">
        <v>289</v>
      </c>
      <c r="S18" s="686" t="s">
        <v>287</v>
      </c>
      <c r="T18" s="686" t="s">
        <v>288</v>
      </c>
      <c r="U18" s="687"/>
    </row>
    <row r="19" spans="1:21" ht="24.05" customHeight="1">
      <c r="A19" s="599"/>
      <c r="B19" s="439" t="s">
        <v>2904</v>
      </c>
      <c r="C19" s="434"/>
      <c r="D19" s="435" t="s">
        <v>1069</v>
      </c>
      <c r="E19" s="435"/>
      <c r="F19" s="435"/>
      <c r="G19" s="435"/>
      <c r="H19" s="436"/>
      <c r="I19" s="586"/>
      <c r="J19" s="435"/>
      <c r="K19" s="676"/>
      <c r="L19" s="435"/>
      <c r="M19" s="435"/>
      <c r="N19" s="435"/>
      <c r="O19" s="435"/>
      <c r="P19" s="593" t="s">
        <v>2932</v>
      </c>
      <c r="Q19" s="277" t="s">
        <v>3100</v>
      </c>
      <c r="R19" s="590" t="s">
        <v>2933</v>
      </c>
      <c r="S19" s="591" t="s">
        <v>2934</v>
      </c>
      <c r="T19" s="591" t="s">
        <v>2253</v>
      </c>
      <c r="U19" s="602"/>
    </row>
    <row r="20" spans="1:21" ht="24.05" customHeight="1">
      <c r="A20" s="688" t="s">
        <v>3099</v>
      </c>
      <c r="B20" s="439" t="s">
        <v>2791</v>
      </c>
      <c r="C20" s="434" t="s">
        <v>3368</v>
      </c>
      <c r="D20" s="435" t="s">
        <v>1069</v>
      </c>
      <c r="E20" s="435" t="s">
        <v>1069</v>
      </c>
      <c r="F20" s="435" t="s">
        <v>1069</v>
      </c>
      <c r="G20" s="435" t="s">
        <v>1069</v>
      </c>
      <c r="H20" s="436" t="s">
        <v>1069</v>
      </c>
      <c r="I20" s="692">
        <v>44561</v>
      </c>
      <c r="J20" s="435"/>
      <c r="K20" s="692" t="s">
        <v>2226</v>
      </c>
      <c r="L20" s="435"/>
      <c r="M20" s="435"/>
      <c r="N20" s="435"/>
      <c r="O20" s="435"/>
      <c r="P20" s="593" t="s">
        <v>435</v>
      </c>
      <c r="Q20" s="277" t="s">
        <v>2923</v>
      </c>
      <c r="R20" s="590" t="s">
        <v>2804</v>
      </c>
      <c r="S20" s="591" t="s">
        <v>2805</v>
      </c>
      <c r="T20" s="591" t="s">
        <v>2806</v>
      </c>
      <c r="U20" s="602"/>
    </row>
    <row r="21" spans="1:21" ht="24.05" customHeight="1">
      <c r="A21" s="688" t="s">
        <v>3099</v>
      </c>
      <c r="B21" s="439" t="s">
        <v>3206</v>
      </c>
      <c r="C21" s="434" t="s">
        <v>3319</v>
      </c>
      <c r="D21" s="435" t="s">
        <v>1069</v>
      </c>
      <c r="E21" s="435"/>
      <c r="F21" s="435"/>
      <c r="G21" s="435"/>
      <c r="H21" s="436"/>
      <c r="I21" s="692">
        <v>44561</v>
      </c>
      <c r="J21" s="435"/>
      <c r="K21" s="692">
        <v>44677</v>
      </c>
      <c r="L21" s="435"/>
      <c r="M21" s="435"/>
      <c r="N21" s="435"/>
      <c r="O21" s="435"/>
      <c r="P21" s="593"/>
      <c r="Q21" s="277"/>
      <c r="R21" s="590"/>
      <c r="S21" s="591"/>
      <c r="T21" s="591"/>
      <c r="U21" s="602"/>
    </row>
    <row r="22" spans="1:21" ht="24.05" customHeight="1">
      <c r="A22" s="688"/>
      <c r="B22" s="439" t="s">
        <v>2303</v>
      </c>
      <c r="C22" s="434"/>
      <c r="D22" s="435" t="s">
        <v>1069</v>
      </c>
      <c r="E22" s="435" t="s">
        <v>1069</v>
      </c>
      <c r="F22" s="435" t="s">
        <v>1069</v>
      </c>
      <c r="G22" s="435" t="s">
        <v>1069</v>
      </c>
      <c r="H22" s="436" t="s">
        <v>1069</v>
      </c>
      <c r="I22" s="676">
        <v>44196</v>
      </c>
      <c r="J22" s="435" t="s">
        <v>1069</v>
      </c>
      <c r="K22" s="676">
        <v>44272</v>
      </c>
      <c r="L22" s="435" t="s">
        <v>1069</v>
      </c>
      <c r="M22" s="435" t="s">
        <v>1069</v>
      </c>
      <c r="N22" s="435"/>
      <c r="O22" s="435"/>
      <c r="P22" s="593" t="s">
        <v>304</v>
      </c>
      <c r="Q22" s="589" t="s">
        <v>2683</v>
      </c>
      <c r="R22" s="590" t="s">
        <v>307</v>
      </c>
      <c r="S22" s="591" t="s">
        <v>2706</v>
      </c>
      <c r="T22" s="591" t="s">
        <v>306</v>
      </c>
    </row>
    <row r="23" spans="1:21" ht="24.05" customHeight="1">
      <c r="A23" s="688"/>
      <c r="B23" s="439" t="s">
        <v>1260</v>
      </c>
      <c r="C23" s="434" t="s">
        <v>3320</v>
      </c>
      <c r="D23" s="411" t="s">
        <v>1069</v>
      </c>
      <c r="E23" s="411" t="s">
        <v>1069</v>
      </c>
      <c r="F23" s="411" t="s">
        <v>1069</v>
      </c>
      <c r="G23" s="411" t="s">
        <v>1069</v>
      </c>
      <c r="H23" s="411" t="s">
        <v>1069</v>
      </c>
      <c r="I23" s="677">
        <v>44196</v>
      </c>
      <c r="J23" s="411" t="s">
        <v>1069</v>
      </c>
      <c r="K23" s="677">
        <v>44302</v>
      </c>
      <c r="L23" s="411" t="s">
        <v>1069</v>
      </c>
      <c r="M23" s="411"/>
      <c r="N23" s="411" t="s">
        <v>1069</v>
      </c>
      <c r="O23" s="411"/>
      <c r="P23" s="593" t="s">
        <v>1362</v>
      </c>
      <c r="Q23" s="622" t="s">
        <v>1538</v>
      </c>
      <c r="R23" s="590" t="s">
        <v>1360</v>
      </c>
      <c r="S23" s="591" t="s">
        <v>1392</v>
      </c>
      <c r="T23" s="591" t="s">
        <v>1359</v>
      </c>
    </row>
    <row r="24" spans="1:21" ht="24.05" customHeight="1">
      <c r="A24" s="688"/>
      <c r="B24" s="439" t="s">
        <v>3223</v>
      </c>
      <c r="C24" s="434" t="s">
        <v>3321</v>
      </c>
      <c r="D24" s="411"/>
      <c r="E24" s="411"/>
      <c r="F24" s="411"/>
      <c r="G24" s="411"/>
      <c r="H24" s="411"/>
      <c r="I24" s="677"/>
      <c r="J24" s="411"/>
      <c r="K24" s="677"/>
      <c r="L24" s="411"/>
      <c r="M24" s="411"/>
      <c r="N24" s="411"/>
      <c r="O24" s="411"/>
      <c r="P24" s="593" t="s">
        <v>3224</v>
      </c>
      <c r="Q24" s="258" t="s">
        <v>3225</v>
      </c>
      <c r="R24" s="590" t="s">
        <v>3226</v>
      </c>
      <c r="S24" s="591" t="s">
        <v>3227</v>
      </c>
      <c r="T24" s="591" t="s">
        <v>2459</v>
      </c>
    </row>
    <row r="25" spans="1:21" ht="24.05" customHeight="1">
      <c r="A25" s="688"/>
      <c r="B25" s="439" t="s">
        <v>3004</v>
      </c>
      <c r="C25" s="434"/>
      <c r="D25" s="411"/>
      <c r="E25" s="411"/>
      <c r="F25" s="411"/>
      <c r="G25" s="411"/>
      <c r="H25" s="411"/>
      <c r="I25" s="690">
        <v>44561</v>
      </c>
      <c r="J25" s="411"/>
      <c r="K25" s="677" t="s">
        <v>2226</v>
      </c>
      <c r="L25" s="411"/>
      <c r="M25" s="411"/>
      <c r="N25" s="411"/>
      <c r="O25" s="411"/>
      <c r="P25" s="593" t="s">
        <v>3228</v>
      </c>
      <c r="Q25" s="258" t="s">
        <v>3229</v>
      </c>
      <c r="R25" s="590" t="s">
        <v>3005</v>
      </c>
      <c r="S25" s="591" t="s">
        <v>3006</v>
      </c>
      <c r="T25" s="591" t="s">
        <v>329</v>
      </c>
    </row>
    <row r="26" spans="1:21" ht="24.05" customHeight="1">
      <c r="A26" s="688"/>
      <c r="B26" s="439" t="s">
        <v>1376</v>
      </c>
      <c r="C26" s="434" t="s">
        <v>3149</v>
      </c>
      <c r="D26" s="435" t="s">
        <v>1069</v>
      </c>
      <c r="E26" s="435" t="s">
        <v>1069</v>
      </c>
      <c r="F26" s="435" t="s">
        <v>1069</v>
      </c>
      <c r="G26" s="435" t="s">
        <v>1069</v>
      </c>
      <c r="H26" s="436" t="s">
        <v>1069</v>
      </c>
      <c r="I26" s="692">
        <v>44561</v>
      </c>
      <c r="J26" s="435" t="s">
        <v>1069</v>
      </c>
      <c r="K26" s="692">
        <v>44580</v>
      </c>
      <c r="L26" s="435" t="s">
        <v>1069</v>
      </c>
      <c r="M26" s="435"/>
      <c r="N26" s="435" t="s">
        <v>1069</v>
      </c>
      <c r="O26" s="435"/>
      <c r="P26" s="593" t="s">
        <v>2694</v>
      </c>
      <c r="Q26" s="589" t="s">
        <v>1384</v>
      </c>
      <c r="R26" s="590" t="s">
        <v>1382</v>
      </c>
      <c r="S26" s="591" t="s">
        <v>1380</v>
      </c>
      <c r="T26" s="591" t="s">
        <v>1381</v>
      </c>
    </row>
    <row r="27" spans="1:21" ht="24.05" customHeight="1">
      <c r="A27" s="599"/>
      <c r="B27" s="388" t="s">
        <v>29</v>
      </c>
      <c r="C27" s="434" t="s">
        <v>3322</v>
      </c>
      <c r="D27" s="435" t="s">
        <v>1069</v>
      </c>
      <c r="E27" s="435" t="s">
        <v>1069</v>
      </c>
      <c r="F27" s="435" t="s">
        <v>1069</v>
      </c>
      <c r="G27" s="435" t="s">
        <v>1069</v>
      </c>
      <c r="H27" s="436" t="s">
        <v>1069</v>
      </c>
      <c r="I27" s="305">
        <v>43921</v>
      </c>
      <c r="J27" s="435" t="s">
        <v>1069</v>
      </c>
      <c r="K27" s="305">
        <v>44063</v>
      </c>
      <c r="L27" s="435" t="s">
        <v>1069</v>
      </c>
      <c r="M27" s="435"/>
      <c r="N27" s="435"/>
      <c r="O27" s="435"/>
      <c r="P27" s="593" t="s">
        <v>2700</v>
      </c>
      <c r="Q27" s="589" t="s">
        <v>2701</v>
      </c>
      <c r="R27" s="590" t="s">
        <v>324</v>
      </c>
      <c r="S27" s="591" t="s">
        <v>2702</v>
      </c>
      <c r="T27" s="591" t="s">
        <v>323</v>
      </c>
    </row>
    <row r="28" spans="1:21" ht="24.05" customHeight="1">
      <c r="A28" s="599"/>
      <c r="B28" s="636" t="s">
        <v>2969</v>
      </c>
      <c r="C28" s="434"/>
      <c r="D28" s="435" t="s">
        <v>1069</v>
      </c>
      <c r="E28" s="435" t="s">
        <v>1069</v>
      </c>
      <c r="F28" s="435" t="s">
        <v>1069</v>
      </c>
      <c r="G28" s="435" t="s">
        <v>1069</v>
      </c>
      <c r="H28" s="436" t="s">
        <v>1069</v>
      </c>
      <c r="I28" s="305"/>
      <c r="J28" s="435"/>
      <c r="K28" s="305"/>
      <c r="L28" s="435"/>
      <c r="M28" s="435"/>
      <c r="N28" s="435"/>
      <c r="O28" s="435"/>
      <c r="P28" s="593" t="s">
        <v>2970</v>
      </c>
      <c r="Q28" s="277" t="s">
        <v>2973</v>
      </c>
      <c r="R28" s="590" t="s">
        <v>2971</v>
      </c>
      <c r="S28" s="591" t="s">
        <v>2972</v>
      </c>
      <c r="T28" s="591" t="s">
        <v>249</v>
      </c>
    </row>
    <row r="29" spans="1:21" ht="24.05" customHeight="1">
      <c r="A29" s="599"/>
      <c r="B29" s="636" t="s">
        <v>3371</v>
      </c>
      <c r="C29" s="434"/>
      <c r="D29" s="435"/>
      <c r="E29" s="435"/>
      <c r="F29" s="435"/>
      <c r="G29" s="435"/>
      <c r="H29" s="436"/>
      <c r="I29" s="305"/>
      <c r="J29" s="435"/>
      <c r="K29" s="305"/>
      <c r="L29" s="435"/>
      <c r="M29" s="435"/>
      <c r="N29" s="435"/>
      <c r="O29" s="435"/>
      <c r="P29" s="593"/>
      <c r="Q29" s="277"/>
      <c r="R29" s="590"/>
      <c r="S29" s="591"/>
      <c r="T29" s="591"/>
    </row>
    <row r="30" spans="1:21" ht="24.05" customHeight="1">
      <c r="A30" s="688" t="s">
        <v>3099</v>
      </c>
      <c r="B30" s="636" t="s">
        <v>3135</v>
      </c>
      <c r="C30" s="434" t="s">
        <v>3323</v>
      </c>
      <c r="D30" s="435"/>
      <c r="E30" s="435"/>
      <c r="F30" s="435"/>
      <c r="G30" s="435"/>
      <c r="H30" s="436"/>
      <c r="I30" s="692">
        <v>44561</v>
      </c>
      <c r="J30" s="435"/>
      <c r="K30" s="692">
        <v>44561</v>
      </c>
      <c r="L30" s="435"/>
      <c r="M30" s="435"/>
      <c r="N30" s="435"/>
      <c r="O30" s="435"/>
      <c r="P30" s="593" t="s">
        <v>3324</v>
      </c>
      <c r="Q30" s="277" t="s">
        <v>3325</v>
      </c>
      <c r="R30" s="590" t="s">
        <v>3326</v>
      </c>
      <c r="S30" s="591" t="s">
        <v>3230</v>
      </c>
      <c r="T30" s="591" t="s">
        <v>3231</v>
      </c>
    </row>
    <row r="31" spans="1:21" ht="24.05" customHeight="1">
      <c r="A31" s="688"/>
      <c r="B31" s="636" t="s">
        <v>3188</v>
      </c>
      <c r="C31" s="434" t="s">
        <v>3189</v>
      </c>
      <c r="D31" s="435"/>
      <c r="E31" s="435"/>
      <c r="F31" s="435"/>
      <c r="G31" s="435"/>
      <c r="H31" s="436"/>
      <c r="I31" s="692"/>
      <c r="J31" s="435"/>
      <c r="K31" s="692">
        <v>44589</v>
      </c>
      <c r="L31" s="435"/>
      <c r="M31" s="435"/>
      <c r="N31" s="435"/>
      <c r="O31" s="435"/>
      <c r="P31" s="593"/>
      <c r="Q31" s="277"/>
      <c r="R31" s="590"/>
      <c r="S31" s="591"/>
      <c r="T31" s="591"/>
    </row>
    <row r="32" spans="1:21" ht="24.05" customHeight="1">
      <c r="A32" s="688" t="s">
        <v>3099</v>
      </c>
      <c r="B32" s="636" t="s">
        <v>2812</v>
      </c>
      <c r="C32" s="434" t="s">
        <v>3327</v>
      </c>
      <c r="D32" s="435" t="s">
        <v>1069</v>
      </c>
      <c r="E32" s="435"/>
      <c r="F32" s="435"/>
      <c r="G32" s="435"/>
      <c r="H32" s="436"/>
      <c r="I32" s="692">
        <v>44561</v>
      </c>
      <c r="J32" s="435"/>
      <c r="K32" s="692">
        <v>44650</v>
      </c>
      <c r="L32" s="435"/>
      <c r="M32" s="435"/>
      <c r="N32" s="435"/>
      <c r="O32" s="435"/>
      <c r="P32" s="593" t="s">
        <v>2813</v>
      </c>
      <c r="Q32" s="277" t="s">
        <v>2814</v>
      </c>
      <c r="R32" s="590" t="s">
        <v>1407</v>
      </c>
      <c r="S32" s="591" t="s">
        <v>2815</v>
      </c>
      <c r="T32" s="591" t="s">
        <v>1406</v>
      </c>
    </row>
    <row r="33" spans="1:21" ht="24.05" customHeight="1">
      <c r="A33" s="599"/>
      <c r="B33" s="636" t="s">
        <v>3183</v>
      </c>
      <c r="C33" s="434" t="s">
        <v>3328</v>
      </c>
      <c r="D33" s="435"/>
      <c r="E33" s="435"/>
      <c r="F33" s="435"/>
      <c r="G33" s="435"/>
      <c r="H33" s="436"/>
      <c r="I33" s="305"/>
      <c r="J33" s="435"/>
      <c r="K33" s="692">
        <v>44544</v>
      </c>
      <c r="L33" s="435"/>
      <c r="M33" s="435"/>
      <c r="N33" s="435"/>
      <c r="O33" s="435"/>
      <c r="P33" s="593" t="s">
        <v>3184</v>
      </c>
      <c r="Q33" s="277" t="s">
        <v>3185</v>
      </c>
      <c r="R33" s="590" t="s">
        <v>3186</v>
      </c>
      <c r="S33" s="591"/>
      <c r="T33" s="591"/>
    </row>
    <row r="34" spans="1:21" ht="24.05" customHeight="1">
      <c r="A34" s="721" t="s">
        <v>3099</v>
      </c>
      <c r="B34" s="636" t="s">
        <v>3377</v>
      </c>
      <c r="C34" s="434"/>
      <c r="D34" s="435"/>
      <c r="E34" s="435"/>
      <c r="F34" s="435"/>
      <c r="G34" s="435"/>
      <c r="H34" s="436"/>
      <c r="I34" s="722">
        <v>44926</v>
      </c>
      <c r="J34" s="435"/>
      <c r="K34" s="692"/>
      <c r="L34" s="435"/>
      <c r="M34" s="435"/>
      <c r="N34" s="435"/>
      <c r="O34" s="435"/>
      <c r="P34" s="593"/>
      <c r="Q34" s="277"/>
      <c r="R34" s="590"/>
      <c r="S34" s="591"/>
      <c r="T34" s="591"/>
    </row>
    <row r="35" spans="1:21" ht="24.05" customHeight="1">
      <c r="A35" s="599"/>
      <c r="B35" s="588" t="s">
        <v>2539</v>
      </c>
      <c r="C35" s="385" t="s">
        <v>3329</v>
      </c>
      <c r="D35" s="435" t="s">
        <v>1069</v>
      </c>
      <c r="E35" s="603"/>
      <c r="F35" s="603"/>
      <c r="G35" s="603"/>
      <c r="H35" s="603"/>
      <c r="I35" s="599">
        <v>43190</v>
      </c>
      <c r="J35" s="300" t="s">
        <v>1069</v>
      </c>
      <c r="K35" s="599">
        <v>43152</v>
      </c>
      <c r="L35" s="603"/>
      <c r="M35" s="603"/>
      <c r="N35" s="603"/>
      <c r="O35" s="603"/>
      <c r="P35" s="588" t="s">
        <v>2574</v>
      </c>
      <c r="Q35" s="589" t="s">
        <v>2548</v>
      </c>
      <c r="R35" s="590" t="s">
        <v>2547</v>
      </c>
      <c r="S35" s="606" t="s">
        <v>2575</v>
      </c>
      <c r="T35" s="588" t="s">
        <v>341</v>
      </c>
    </row>
    <row r="36" spans="1:21" ht="24.05" customHeight="1">
      <c r="A36" s="599"/>
      <c r="B36" s="588" t="s">
        <v>1397</v>
      </c>
      <c r="C36" s="434" t="s">
        <v>3330</v>
      </c>
      <c r="D36" s="435" t="s">
        <v>1069</v>
      </c>
      <c r="E36" s="185"/>
      <c r="F36" s="185"/>
      <c r="G36" s="185"/>
      <c r="H36" s="200"/>
      <c r="I36" s="305">
        <v>43465</v>
      </c>
      <c r="J36" s="435"/>
      <c r="K36" s="586">
        <v>43313</v>
      </c>
      <c r="L36" s="435"/>
      <c r="M36" s="435"/>
      <c r="N36" s="435"/>
      <c r="O36" s="435"/>
      <c r="P36" s="593" t="s">
        <v>2752</v>
      </c>
      <c r="Q36" s="589" t="s">
        <v>2753</v>
      </c>
      <c r="R36" s="590" t="s">
        <v>1426</v>
      </c>
      <c r="S36" s="591" t="s">
        <v>2754</v>
      </c>
      <c r="T36" s="591" t="s">
        <v>1247</v>
      </c>
    </row>
    <row r="37" spans="1:21" ht="24.05" customHeight="1">
      <c r="A37" s="599"/>
      <c r="B37" s="588" t="s">
        <v>3128</v>
      </c>
      <c r="C37" s="434" t="s">
        <v>3193</v>
      </c>
      <c r="D37" s="435"/>
      <c r="E37" s="235"/>
      <c r="F37" s="235"/>
      <c r="G37" s="235"/>
      <c r="H37" s="703"/>
      <c r="I37" s="692">
        <v>44561</v>
      </c>
      <c r="J37" s="435"/>
      <c r="K37" s="586"/>
      <c r="L37" s="435"/>
      <c r="M37" s="435"/>
      <c r="N37" s="435"/>
      <c r="O37" s="435"/>
      <c r="P37" s="593" t="s">
        <v>3234</v>
      </c>
      <c r="Q37" s="277" t="s">
        <v>3235</v>
      </c>
      <c r="R37" s="590" t="s">
        <v>3236</v>
      </c>
      <c r="S37" s="591" t="s">
        <v>3237</v>
      </c>
      <c r="T37" s="591" t="s">
        <v>405</v>
      </c>
    </row>
    <row r="38" spans="1:21" ht="24.05" customHeight="1">
      <c r="A38" s="721" t="s">
        <v>3099</v>
      </c>
      <c r="B38" s="439" t="s">
        <v>332</v>
      </c>
      <c r="C38" s="327" t="s">
        <v>3191</v>
      </c>
      <c r="D38" s="411" t="s">
        <v>1069</v>
      </c>
      <c r="E38" s="411" t="s">
        <v>1069</v>
      </c>
      <c r="F38" s="411" t="s">
        <v>1069</v>
      </c>
      <c r="G38" s="411" t="s">
        <v>1069</v>
      </c>
      <c r="H38" s="411" t="s">
        <v>1069</v>
      </c>
      <c r="I38" s="719">
        <v>44957</v>
      </c>
      <c r="J38" s="720" t="s">
        <v>1069</v>
      </c>
      <c r="K38" s="719">
        <v>44958</v>
      </c>
      <c r="L38" s="411" t="s">
        <v>1069</v>
      </c>
      <c r="M38" s="411"/>
      <c r="N38" s="411" t="s">
        <v>1069</v>
      </c>
      <c r="O38" s="411"/>
      <c r="P38" s="593" t="s">
        <v>333</v>
      </c>
      <c r="Q38" s="589" t="s">
        <v>337</v>
      </c>
      <c r="R38" s="590" t="s">
        <v>336</v>
      </c>
      <c r="S38" s="591" t="s">
        <v>334</v>
      </c>
      <c r="T38" s="591" t="s">
        <v>335</v>
      </c>
    </row>
    <row r="39" spans="1:21" ht="24.05" customHeight="1">
      <c r="A39" s="599"/>
      <c r="B39" s="439" t="s">
        <v>2777</v>
      </c>
      <c r="C39" s="327"/>
      <c r="D39" s="411" t="s">
        <v>1069</v>
      </c>
      <c r="E39" s="411"/>
      <c r="F39" s="411"/>
      <c r="G39" s="411"/>
      <c r="H39" s="411"/>
      <c r="I39" s="585"/>
      <c r="J39" s="411"/>
      <c r="K39" s="585" t="s">
        <v>2226</v>
      </c>
      <c r="L39" s="411"/>
      <c r="M39" s="411"/>
      <c r="N39" s="411"/>
      <c r="O39" s="411"/>
      <c r="P39" s="592" t="s">
        <v>2807</v>
      </c>
      <c r="Q39" s="277" t="s">
        <v>2808</v>
      </c>
      <c r="R39" s="590" t="s">
        <v>2809</v>
      </c>
      <c r="S39" s="591" t="s">
        <v>2810</v>
      </c>
      <c r="T39" s="591" t="s">
        <v>2811</v>
      </c>
    </row>
    <row r="40" spans="1:21" ht="24.05" customHeight="1">
      <c r="A40" s="599"/>
      <c r="B40" s="439" t="s">
        <v>350</v>
      </c>
      <c r="C40" s="434" t="s">
        <v>3331</v>
      </c>
      <c r="D40" s="435" t="s">
        <v>1069</v>
      </c>
      <c r="E40" s="435" t="s">
        <v>1069</v>
      </c>
      <c r="F40" s="435" t="s">
        <v>1069</v>
      </c>
      <c r="G40" s="435" t="s">
        <v>1069</v>
      </c>
      <c r="H40" s="436" t="s">
        <v>1069</v>
      </c>
      <c r="I40" s="586"/>
      <c r="J40" s="435" t="s">
        <v>1069</v>
      </c>
      <c r="K40" s="305">
        <v>43298</v>
      </c>
      <c r="L40" s="435"/>
      <c r="M40" s="435"/>
      <c r="N40" s="435"/>
      <c r="O40" s="435"/>
      <c r="P40" s="592" t="s">
        <v>2512</v>
      </c>
      <c r="Q40" s="597" t="s">
        <v>355</v>
      </c>
      <c r="R40" s="590" t="s">
        <v>2513</v>
      </c>
      <c r="S40" s="591" t="s">
        <v>2514</v>
      </c>
      <c r="T40" s="591" t="s">
        <v>353</v>
      </c>
    </row>
    <row r="41" spans="1:21" ht="24.05" customHeight="1">
      <c r="A41" s="721" t="s">
        <v>3099</v>
      </c>
      <c r="B41" s="439" t="s">
        <v>2865</v>
      </c>
      <c r="C41" s="434" t="s">
        <v>3332</v>
      </c>
      <c r="D41" s="435" t="s">
        <v>1069</v>
      </c>
      <c r="E41" s="435"/>
      <c r="F41" s="435"/>
      <c r="G41" s="435"/>
      <c r="H41" s="436"/>
      <c r="I41" s="722">
        <v>44926</v>
      </c>
      <c r="J41" s="435"/>
      <c r="K41" s="435" t="s">
        <v>2226</v>
      </c>
      <c r="L41" s="435"/>
      <c r="M41" s="435"/>
      <c r="N41" s="435"/>
      <c r="O41" s="435"/>
      <c r="P41" s="593" t="s">
        <v>3015</v>
      </c>
      <c r="Q41" s="277" t="s">
        <v>2869</v>
      </c>
      <c r="R41" s="590" t="s">
        <v>3014</v>
      </c>
      <c r="S41" s="591" t="s">
        <v>2870</v>
      </c>
      <c r="T41" s="609" t="s">
        <v>596</v>
      </c>
    </row>
    <row r="42" spans="1:21" ht="24.05" customHeight="1">
      <c r="A42" s="688" t="s">
        <v>3099</v>
      </c>
      <c r="B42" s="439" t="s">
        <v>3094</v>
      </c>
      <c r="C42" s="434" t="s">
        <v>2868</v>
      </c>
      <c r="D42" s="435" t="s">
        <v>1069</v>
      </c>
      <c r="E42" s="435"/>
      <c r="F42" s="435"/>
      <c r="G42" s="435"/>
      <c r="H42" s="436" t="s">
        <v>1069</v>
      </c>
      <c r="I42" s="700">
        <v>44561</v>
      </c>
      <c r="J42" s="700" t="s">
        <v>1069</v>
      </c>
      <c r="K42" s="700">
        <v>44717</v>
      </c>
      <c r="L42" s="435"/>
      <c r="M42" s="435"/>
      <c r="N42" s="435"/>
      <c r="O42" s="435"/>
      <c r="P42" s="593" t="s">
        <v>2019</v>
      </c>
      <c r="Q42" s="277" t="s">
        <v>3093</v>
      </c>
      <c r="R42" s="590" t="s">
        <v>2698</v>
      </c>
      <c r="S42" s="591" t="s">
        <v>2699</v>
      </c>
      <c r="T42" s="591" t="s">
        <v>442</v>
      </c>
    </row>
    <row r="43" spans="1:21" ht="24.05" customHeight="1">
      <c r="A43" s="688"/>
      <c r="B43" s="439" t="s">
        <v>3150</v>
      </c>
      <c r="C43" s="434" t="s">
        <v>3333</v>
      </c>
      <c r="D43" s="435"/>
      <c r="E43" s="435"/>
      <c r="F43" s="435"/>
      <c r="G43" s="435"/>
      <c r="H43" s="436"/>
      <c r="I43" s="692"/>
      <c r="J43" s="305"/>
      <c r="K43" s="676"/>
      <c r="L43" s="435"/>
      <c r="M43" s="435"/>
      <c r="N43" s="435"/>
      <c r="O43" s="435"/>
      <c r="P43" s="593" t="s">
        <v>3151</v>
      </c>
      <c r="Q43" s="277" t="s">
        <v>3152</v>
      </c>
      <c r="R43" s="590" t="s">
        <v>3153</v>
      </c>
      <c r="S43" s="591"/>
      <c r="T43" s="591"/>
    </row>
    <row r="44" spans="1:21" ht="24.05" customHeight="1">
      <c r="A44" s="688"/>
      <c r="B44" s="439" t="s">
        <v>3238</v>
      </c>
      <c r="C44" s="434"/>
      <c r="D44" s="435"/>
      <c r="E44" s="435"/>
      <c r="F44" s="435"/>
      <c r="G44" s="435"/>
      <c r="H44" s="436"/>
      <c r="I44" s="692"/>
      <c r="J44" s="305"/>
      <c r="K44" s="676"/>
      <c r="L44" s="435"/>
      <c r="M44" s="435"/>
      <c r="N44" s="435"/>
      <c r="O44" s="435"/>
      <c r="P44" s="593" t="s">
        <v>3288</v>
      </c>
      <c r="Q44" s="277" t="s">
        <v>3289</v>
      </c>
      <c r="R44" s="590" t="s">
        <v>3290</v>
      </c>
      <c r="S44" s="591"/>
      <c r="T44" s="591"/>
    </row>
    <row r="45" spans="1:21" ht="24.05" customHeight="1">
      <c r="A45" s="688"/>
      <c r="B45" s="439" t="s">
        <v>3239</v>
      </c>
      <c r="C45" s="434"/>
      <c r="D45" s="435"/>
      <c r="E45" s="435"/>
      <c r="F45" s="435"/>
      <c r="G45" s="435"/>
      <c r="H45" s="436"/>
      <c r="I45" s="692"/>
      <c r="J45" s="305"/>
      <c r="K45" s="676"/>
      <c r="L45" s="435"/>
      <c r="M45" s="435"/>
      <c r="N45" s="435"/>
      <c r="O45" s="435"/>
      <c r="P45" s="593" t="s">
        <v>3240</v>
      </c>
      <c r="Q45" s="277" t="s">
        <v>3241</v>
      </c>
      <c r="R45" s="590"/>
      <c r="S45" s="591"/>
      <c r="T45" s="591"/>
    </row>
    <row r="46" spans="1:21" ht="24.05" customHeight="1">
      <c r="A46" s="721" t="s">
        <v>3099</v>
      </c>
      <c r="B46" s="439" t="s">
        <v>1306</v>
      </c>
      <c r="C46" s="434" t="s">
        <v>3192</v>
      </c>
      <c r="D46" s="435" t="s">
        <v>1069</v>
      </c>
      <c r="E46" s="435"/>
      <c r="F46" s="435"/>
      <c r="G46" s="435"/>
      <c r="H46" s="436"/>
      <c r="I46" s="722">
        <v>44926</v>
      </c>
      <c r="J46" s="723"/>
      <c r="K46" s="722">
        <v>45129</v>
      </c>
      <c r="L46" s="435"/>
      <c r="M46" s="435"/>
      <c r="N46" s="435"/>
      <c r="O46" s="435"/>
      <c r="P46" s="593" t="s">
        <v>360</v>
      </c>
      <c r="Q46" s="589" t="s">
        <v>2692</v>
      </c>
      <c r="R46" s="590" t="s">
        <v>2693</v>
      </c>
      <c r="S46" s="591" t="s">
        <v>361</v>
      </c>
      <c r="T46" s="591" t="s">
        <v>362</v>
      </c>
    </row>
    <row r="47" spans="1:21" ht="24.05" customHeight="1">
      <c r="A47" s="599"/>
      <c r="B47" s="439" t="s">
        <v>2164</v>
      </c>
      <c r="C47" s="434"/>
      <c r="D47" s="435" t="s">
        <v>1069</v>
      </c>
      <c r="E47" s="435"/>
      <c r="F47" s="435"/>
      <c r="G47" s="435"/>
      <c r="H47" s="436"/>
      <c r="I47" s="586"/>
      <c r="J47" s="435"/>
      <c r="K47" s="305"/>
      <c r="L47" s="435"/>
      <c r="M47" s="435"/>
      <c r="N47" s="435"/>
      <c r="O47" s="435"/>
      <c r="P47" s="593" t="s">
        <v>2823</v>
      </c>
      <c r="Q47" s="277" t="s">
        <v>1850</v>
      </c>
      <c r="R47" s="590" t="s">
        <v>1656</v>
      </c>
      <c r="S47" s="591" t="s">
        <v>2107</v>
      </c>
      <c r="T47" s="591" t="s">
        <v>2824</v>
      </c>
    </row>
    <row r="48" spans="1:21" s="32" customFormat="1" ht="24.05" customHeight="1">
      <c r="A48" s="721" t="s">
        <v>3099</v>
      </c>
      <c r="B48" s="439" t="s">
        <v>120</v>
      </c>
      <c r="C48" s="434" t="s">
        <v>3334</v>
      </c>
      <c r="D48" s="435" t="s">
        <v>1069</v>
      </c>
      <c r="E48" s="435" t="s">
        <v>1069</v>
      </c>
      <c r="F48" s="435" t="s">
        <v>1069</v>
      </c>
      <c r="G48" s="435" t="s">
        <v>1069</v>
      </c>
      <c r="H48" s="436" t="s">
        <v>1069</v>
      </c>
      <c r="I48" s="676">
        <v>44561</v>
      </c>
      <c r="J48" s="435"/>
      <c r="K48" s="305" t="s">
        <v>3450</v>
      </c>
      <c r="L48" s="435" t="s">
        <v>1069</v>
      </c>
      <c r="M48" s="435"/>
      <c r="N48" s="435"/>
      <c r="O48" s="435"/>
      <c r="P48" s="593" t="s">
        <v>3140</v>
      </c>
      <c r="Q48" s="277" t="s">
        <v>3141</v>
      </c>
      <c r="R48" s="590" t="s">
        <v>3142</v>
      </c>
      <c r="S48" s="591" t="s">
        <v>2656</v>
      </c>
      <c r="T48" s="591" t="s">
        <v>329</v>
      </c>
      <c r="U48" s="587"/>
    </row>
    <row r="49" spans="1:21" ht="24.05" customHeight="1">
      <c r="A49" s="688" t="s">
        <v>3099</v>
      </c>
      <c r="B49" s="439" t="s">
        <v>2053</v>
      </c>
      <c r="C49" s="327" t="s">
        <v>3201</v>
      </c>
      <c r="D49" s="411" t="s">
        <v>1069</v>
      </c>
      <c r="E49" s="411" t="s">
        <v>1069</v>
      </c>
      <c r="F49" s="411" t="s">
        <v>1069</v>
      </c>
      <c r="G49" s="411" t="s">
        <v>1069</v>
      </c>
      <c r="H49" s="411" t="s">
        <v>1069</v>
      </c>
      <c r="I49" s="690">
        <v>44561</v>
      </c>
      <c r="J49" s="411"/>
      <c r="K49" s="690">
        <v>44561</v>
      </c>
      <c r="L49" s="411" t="s">
        <v>1069</v>
      </c>
      <c r="M49" s="512"/>
      <c r="N49" s="512"/>
      <c r="O49" s="512"/>
      <c r="P49" s="593" t="s">
        <v>3095</v>
      </c>
      <c r="Q49" s="277" t="s">
        <v>3096</v>
      </c>
      <c r="R49" s="590" t="s">
        <v>3097</v>
      </c>
      <c r="S49" s="591" t="s">
        <v>2057</v>
      </c>
      <c r="T49" s="591" t="s">
        <v>372</v>
      </c>
    </row>
    <row r="50" spans="1:21" ht="24.05" customHeight="1">
      <c r="A50" s="688" t="s">
        <v>3099</v>
      </c>
      <c r="B50" s="439" t="s">
        <v>1008</v>
      </c>
      <c r="C50" s="327" t="s">
        <v>3335</v>
      </c>
      <c r="D50" s="411"/>
      <c r="E50" s="411"/>
      <c r="F50" s="411"/>
      <c r="G50" s="411"/>
      <c r="H50" s="411"/>
      <c r="I50" s="690">
        <v>44561</v>
      </c>
      <c r="J50" s="411"/>
      <c r="K50" s="690">
        <v>44741</v>
      </c>
      <c r="L50" s="411"/>
      <c r="M50" s="512"/>
      <c r="N50" s="512"/>
      <c r="O50" s="512"/>
      <c r="P50" s="593" t="s">
        <v>3242</v>
      </c>
      <c r="Q50" s="277" t="s">
        <v>3243</v>
      </c>
      <c r="R50" s="590" t="s">
        <v>3244</v>
      </c>
      <c r="S50" s="614"/>
      <c r="T50" s="614"/>
    </row>
    <row r="51" spans="1:21" ht="24.05" customHeight="1">
      <c r="A51" s="688"/>
      <c r="B51" s="439" t="s">
        <v>2367</v>
      </c>
      <c r="C51" s="327" t="s">
        <v>3194</v>
      </c>
      <c r="D51" s="411" t="s">
        <v>1069</v>
      </c>
      <c r="E51" s="411" t="s">
        <v>1069</v>
      </c>
      <c r="F51" s="411" t="s">
        <v>1069</v>
      </c>
      <c r="G51" s="411" t="s">
        <v>1069</v>
      </c>
      <c r="H51" s="411" t="s">
        <v>1069</v>
      </c>
      <c r="I51" s="677">
        <v>44196</v>
      </c>
      <c r="J51" s="411" t="s">
        <v>1069</v>
      </c>
      <c r="K51" s="677">
        <v>44012</v>
      </c>
      <c r="L51" s="525"/>
      <c r="M51" s="411"/>
      <c r="N51" s="411"/>
      <c r="O51" s="411"/>
      <c r="P51" s="596" t="s">
        <v>3245</v>
      </c>
      <c r="Q51" s="597" t="s">
        <v>3246</v>
      </c>
      <c r="R51" s="594" t="s">
        <v>2673</v>
      </c>
      <c r="S51" s="641" t="s">
        <v>2368</v>
      </c>
      <c r="T51" s="641" t="s">
        <v>367</v>
      </c>
    </row>
    <row r="52" spans="1:21" ht="24.05" customHeight="1">
      <c r="A52" s="721" t="s">
        <v>3099</v>
      </c>
      <c r="B52" s="439" t="s">
        <v>3451</v>
      </c>
      <c r="C52" s="327"/>
      <c r="D52" s="411"/>
      <c r="E52" s="411"/>
      <c r="F52" s="411"/>
      <c r="G52" s="411"/>
      <c r="H52" s="411"/>
      <c r="I52" s="677"/>
      <c r="J52" s="411"/>
      <c r="K52" s="719">
        <v>45298</v>
      </c>
      <c r="L52" s="525"/>
      <c r="M52" s="411"/>
      <c r="N52" s="411"/>
      <c r="O52" s="411"/>
      <c r="P52" s="596"/>
      <c r="Q52" s="597"/>
      <c r="R52" s="594"/>
      <c r="S52" s="641"/>
      <c r="T52" s="641"/>
    </row>
    <row r="53" spans="1:21" ht="24.05" customHeight="1">
      <c r="A53" s="688" t="s">
        <v>3099</v>
      </c>
      <c r="B53" s="439" t="s">
        <v>3247</v>
      </c>
      <c r="C53" s="327" t="s">
        <v>3336</v>
      </c>
      <c r="D53" s="411"/>
      <c r="E53" s="411"/>
      <c r="F53" s="411"/>
      <c r="G53" s="411"/>
      <c r="H53" s="411"/>
      <c r="I53" s="677"/>
      <c r="J53" s="411"/>
      <c r="K53" s="690">
        <v>44541</v>
      </c>
      <c r="L53" s="525"/>
      <c r="M53" s="411"/>
      <c r="N53" s="411"/>
      <c r="O53" s="411"/>
      <c r="P53" s="596" t="s">
        <v>3248</v>
      </c>
      <c r="Q53" s="252" t="s">
        <v>3249</v>
      </c>
      <c r="R53" s="594" t="s">
        <v>3250</v>
      </c>
      <c r="S53" s="641" t="s">
        <v>3251</v>
      </c>
      <c r="T53" s="641" t="s">
        <v>3252</v>
      </c>
    </row>
    <row r="54" spans="1:21" ht="24.05" customHeight="1">
      <c r="A54" s="688" t="s">
        <v>3099</v>
      </c>
      <c r="B54" s="439" t="s">
        <v>2988</v>
      </c>
      <c r="C54" s="327" t="s">
        <v>3195</v>
      </c>
      <c r="D54" s="411" t="s">
        <v>1069</v>
      </c>
      <c r="E54" s="411" t="s">
        <v>1069</v>
      </c>
      <c r="F54" s="411" t="s">
        <v>1069</v>
      </c>
      <c r="G54" s="411" t="s">
        <v>1069</v>
      </c>
      <c r="H54" s="411" t="s">
        <v>1069</v>
      </c>
      <c r="I54" s="677">
        <v>43830</v>
      </c>
      <c r="J54" s="411" t="s">
        <v>1069</v>
      </c>
      <c r="K54" s="585">
        <v>44463</v>
      </c>
      <c r="L54" s="411" t="s">
        <v>1069</v>
      </c>
      <c r="M54" s="411"/>
      <c r="N54" s="411"/>
      <c r="O54" s="411"/>
      <c r="P54" s="596" t="s">
        <v>2989</v>
      </c>
      <c r="Q54" s="597" t="s">
        <v>2993</v>
      </c>
      <c r="R54" s="594" t="s">
        <v>2990</v>
      </c>
      <c r="S54" s="641" t="s">
        <v>2991</v>
      </c>
      <c r="T54" s="641" t="s">
        <v>1252</v>
      </c>
      <c r="U54" s="587" t="s">
        <v>2992</v>
      </c>
    </row>
    <row r="55" spans="1:21" ht="24.05" customHeight="1">
      <c r="A55" s="721" t="s">
        <v>3099</v>
      </c>
      <c r="B55" s="478" t="s">
        <v>1307</v>
      </c>
      <c r="C55" s="434" t="s">
        <v>3202</v>
      </c>
      <c r="D55" s="435" t="s">
        <v>1069</v>
      </c>
      <c r="E55" s="435" t="s">
        <v>1069</v>
      </c>
      <c r="F55" s="435" t="s">
        <v>1069</v>
      </c>
      <c r="G55" s="435" t="s">
        <v>1069</v>
      </c>
      <c r="H55" s="329" t="s">
        <v>1069</v>
      </c>
      <c r="I55" s="725">
        <v>44926</v>
      </c>
      <c r="J55" s="435"/>
      <c r="K55" s="723" t="s">
        <v>3182</v>
      </c>
      <c r="L55" s="435" t="s">
        <v>1069</v>
      </c>
      <c r="M55" s="435"/>
      <c r="N55" s="435"/>
      <c r="O55" s="435"/>
      <c r="P55" s="593" t="s">
        <v>3445</v>
      </c>
      <c r="Q55" s="277" t="s">
        <v>3446</v>
      </c>
      <c r="R55" s="590" t="s">
        <v>3447</v>
      </c>
      <c r="S55" s="591" t="s">
        <v>377</v>
      </c>
      <c r="T55" s="591" t="s">
        <v>378</v>
      </c>
    </row>
    <row r="56" spans="1:21" ht="24.05" customHeight="1">
      <c r="A56" s="688" t="s">
        <v>3099</v>
      </c>
      <c r="B56" s="439" t="s">
        <v>1308</v>
      </c>
      <c r="C56" s="434" t="s">
        <v>3337</v>
      </c>
      <c r="D56" s="435" t="s">
        <v>1069</v>
      </c>
      <c r="E56" s="435" t="s">
        <v>1069</v>
      </c>
      <c r="F56" s="435" t="s">
        <v>1069</v>
      </c>
      <c r="G56" s="435" t="s">
        <v>1069</v>
      </c>
      <c r="H56" s="436" t="s">
        <v>1069</v>
      </c>
      <c r="I56" s="586">
        <v>43215</v>
      </c>
      <c r="J56" s="435" t="s">
        <v>1069</v>
      </c>
      <c r="K56" s="305">
        <v>43250</v>
      </c>
      <c r="L56" s="435"/>
      <c r="M56" s="435"/>
      <c r="N56" s="435"/>
      <c r="O56" s="435"/>
      <c r="P56" s="593" t="s">
        <v>387</v>
      </c>
      <c r="Q56" s="589" t="s">
        <v>2576</v>
      </c>
      <c r="R56" s="590" t="s">
        <v>2741</v>
      </c>
      <c r="S56" s="591" t="s">
        <v>2742</v>
      </c>
      <c r="T56" s="609" t="s">
        <v>389</v>
      </c>
    </row>
    <row r="57" spans="1:21" ht="24.05" customHeight="1">
      <c r="A57" s="721" t="s">
        <v>3099</v>
      </c>
      <c r="B57" s="439" t="s">
        <v>1817</v>
      </c>
      <c r="C57" s="411"/>
      <c r="D57" s="411" t="s">
        <v>1069</v>
      </c>
      <c r="E57" s="411" t="s">
        <v>1069</v>
      </c>
      <c r="F57" s="411" t="s">
        <v>1069</v>
      </c>
      <c r="G57" s="411" t="s">
        <v>1069</v>
      </c>
      <c r="H57" s="411" t="s">
        <v>1069</v>
      </c>
      <c r="I57" s="719">
        <v>44926</v>
      </c>
      <c r="J57" s="720"/>
      <c r="K57" s="719">
        <v>44968</v>
      </c>
      <c r="L57" s="411" t="s">
        <v>1069</v>
      </c>
      <c r="M57" s="512"/>
      <c r="N57" s="512"/>
      <c r="O57" s="512"/>
      <c r="P57" s="588" t="s">
        <v>2369</v>
      </c>
      <c r="Q57" s="589" t="s">
        <v>2370</v>
      </c>
      <c r="R57" s="590" t="s">
        <v>2371</v>
      </c>
      <c r="S57" s="591" t="s">
        <v>2730</v>
      </c>
      <c r="T57" s="591" t="s">
        <v>1303</v>
      </c>
    </row>
    <row r="58" spans="1:21" ht="24.05" customHeight="1">
      <c r="A58" s="599"/>
      <c r="B58" s="439" t="s">
        <v>2718</v>
      </c>
      <c r="C58" s="434" t="s">
        <v>2834</v>
      </c>
      <c r="D58" s="435"/>
      <c r="E58" s="435"/>
      <c r="F58" s="435"/>
      <c r="G58" s="435"/>
      <c r="H58" s="436"/>
      <c r="I58" s="305"/>
      <c r="J58" s="435"/>
      <c r="K58" s="435"/>
      <c r="L58" s="435"/>
      <c r="M58" s="435"/>
      <c r="N58" s="435"/>
      <c r="O58" s="435"/>
      <c r="P58" s="593" t="s">
        <v>2719</v>
      </c>
      <c r="Q58" s="589" t="s">
        <v>2720</v>
      </c>
      <c r="R58" s="590" t="s">
        <v>2721</v>
      </c>
      <c r="S58" s="591" t="s">
        <v>2722</v>
      </c>
      <c r="T58" s="591" t="s">
        <v>1252</v>
      </c>
    </row>
    <row r="59" spans="1:21" ht="24.05" customHeight="1">
      <c r="A59" s="599"/>
      <c r="B59" s="439" t="s">
        <v>2534</v>
      </c>
      <c r="C59" s="434" t="s">
        <v>2570</v>
      </c>
      <c r="D59" s="435" t="s">
        <v>1069</v>
      </c>
      <c r="E59" s="435" t="s">
        <v>1069</v>
      </c>
      <c r="F59" s="435" t="s">
        <v>1069</v>
      </c>
      <c r="G59" s="435" t="s">
        <v>1069</v>
      </c>
      <c r="H59" s="436" t="s">
        <v>1069</v>
      </c>
      <c r="I59" s="305">
        <v>43099</v>
      </c>
      <c r="J59" s="435" t="s">
        <v>1069</v>
      </c>
      <c r="K59" s="305" t="s">
        <v>2515</v>
      </c>
      <c r="L59" s="435" t="s">
        <v>1069</v>
      </c>
      <c r="M59" s="435"/>
      <c r="N59" s="435"/>
      <c r="O59" s="435"/>
      <c r="P59" s="593" t="s">
        <v>2535</v>
      </c>
      <c r="Q59" s="589" t="s">
        <v>2536</v>
      </c>
      <c r="R59" s="590" t="s">
        <v>2537</v>
      </c>
      <c r="S59" s="591" t="s">
        <v>2695</v>
      </c>
      <c r="T59" s="591" t="s">
        <v>2696</v>
      </c>
    </row>
    <row r="60" spans="1:21" ht="24.05" customHeight="1">
      <c r="A60" s="688" t="s">
        <v>3099</v>
      </c>
      <c r="B60" s="439" t="s">
        <v>402</v>
      </c>
      <c r="C60" s="434" t="s">
        <v>3338</v>
      </c>
      <c r="D60" s="435" t="s">
        <v>1069</v>
      </c>
      <c r="E60" s="435" t="s">
        <v>1069</v>
      </c>
      <c r="F60" s="435" t="s">
        <v>1069</v>
      </c>
      <c r="G60" s="435" t="s">
        <v>1069</v>
      </c>
      <c r="H60" s="436" t="s">
        <v>1069</v>
      </c>
      <c r="I60" s="692">
        <v>44561</v>
      </c>
      <c r="J60" s="435"/>
      <c r="K60" s="676">
        <v>44437</v>
      </c>
      <c r="L60" s="435" t="s">
        <v>1069</v>
      </c>
      <c r="M60" s="435"/>
      <c r="N60" s="435"/>
      <c r="O60" s="435"/>
      <c r="P60" s="593" t="s">
        <v>403</v>
      </c>
      <c r="Q60" s="589" t="s">
        <v>407</v>
      </c>
      <c r="R60" s="590" t="s">
        <v>406</v>
      </c>
      <c r="S60" s="591" t="s">
        <v>2724</v>
      </c>
      <c r="T60" s="609" t="s">
        <v>405</v>
      </c>
    </row>
    <row r="61" spans="1:21" ht="24.05" customHeight="1">
      <c r="A61" s="724" t="s">
        <v>3099</v>
      </c>
      <c r="B61" s="439" t="s">
        <v>3437</v>
      </c>
      <c r="C61" s="434"/>
      <c r="D61" s="435"/>
      <c r="E61" s="435"/>
      <c r="F61" s="435"/>
      <c r="G61" s="435"/>
      <c r="H61" s="436"/>
      <c r="I61" s="722">
        <v>44926</v>
      </c>
      <c r="J61" s="723"/>
      <c r="K61" s="722">
        <v>44628</v>
      </c>
      <c r="L61" s="435"/>
      <c r="M61" s="435"/>
      <c r="N61" s="435"/>
      <c r="O61" s="435"/>
      <c r="P61" s="593"/>
      <c r="Q61" s="589"/>
      <c r="R61" s="590"/>
      <c r="S61" s="591"/>
      <c r="T61" s="609"/>
    </row>
    <row r="62" spans="1:21" ht="24.05" customHeight="1">
      <c r="A62" s="585"/>
      <c r="B62" s="439" t="s">
        <v>895</v>
      </c>
      <c r="C62" s="434"/>
      <c r="D62" s="435" t="s">
        <v>1069</v>
      </c>
      <c r="E62" s="435"/>
      <c r="F62" s="435"/>
      <c r="G62" s="435"/>
      <c r="H62" s="436"/>
      <c r="I62" s="435"/>
      <c r="J62" s="435"/>
      <c r="K62" s="435"/>
      <c r="L62" s="435"/>
      <c r="M62" s="435"/>
      <c r="N62" s="435"/>
      <c r="O62" s="435"/>
      <c r="P62" s="593" t="s">
        <v>2845</v>
      </c>
      <c r="Q62" s="277" t="s">
        <v>2846</v>
      </c>
      <c r="R62" s="590" t="s">
        <v>2847</v>
      </c>
      <c r="S62" s="590" t="s">
        <v>2848</v>
      </c>
      <c r="T62" s="609" t="s">
        <v>897</v>
      </c>
    </row>
    <row r="63" spans="1:21" ht="24.05" customHeight="1">
      <c r="A63" s="724" t="s">
        <v>3099</v>
      </c>
      <c r="B63" s="439" t="s">
        <v>3455</v>
      </c>
      <c r="C63" s="434"/>
      <c r="D63" s="435" t="s">
        <v>1069</v>
      </c>
      <c r="E63" s="435" t="s">
        <v>1069</v>
      </c>
      <c r="F63" s="435" t="s">
        <v>1069</v>
      </c>
      <c r="G63" s="435" t="s">
        <v>1069</v>
      </c>
      <c r="H63" s="436" t="s">
        <v>1069</v>
      </c>
      <c r="I63" s="676">
        <v>44196</v>
      </c>
      <c r="J63" s="435" t="s">
        <v>1069</v>
      </c>
      <c r="K63" s="722">
        <v>44865</v>
      </c>
      <c r="L63" s="435" t="s">
        <v>1069</v>
      </c>
      <c r="M63" s="435"/>
      <c r="N63" s="435" t="s">
        <v>1069</v>
      </c>
      <c r="O63" s="435"/>
      <c r="P63" s="630" t="s">
        <v>1429</v>
      </c>
      <c r="Q63" s="408" t="s">
        <v>1502</v>
      </c>
      <c r="R63" s="368" t="s">
        <v>1432</v>
      </c>
      <c r="S63" s="369" t="s">
        <v>1430</v>
      </c>
      <c r="T63" s="369" t="s">
        <v>1431</v>
      </c>
    </row>
    <row r="64" spans="1:21" ht="24.05" customHeight="1">
      <c r="A64" s="688" t="s">
        <v>3099</v>
      </c>
      <c r="B64" s="439" t="s">
        <v>2761</v>
      </c>
      <c r="C64" s="434" t="s">
        <v>3339</v>
      </c>
      <c r="D64" s="435" t="s">
        <v>1069</v>
      </c>
      <c r="E64" s="435"/>
      <c r="F64" s="435"/>
      <c r="G64" s="435"/>
      <c r="H64" s="436"/>
      <c r="I64" s="676">
        <v>44196</v>
      </c>
      <c r="J64" s="435"/>
      <c r="K64" s="676">
        <v>44592</v>
      </c>
      <c r="L64" s="435"/>
      <c r="M64" s="435"/>
      <c r="N64" s="435"/>
      <c r="O64" s="435"/>
      <c r="P64" s="593" t="s">
        <v>2893</v>
      </c>
      <c r="Q64" s="589" t="s">
        <v>2763</v>
      </c>
      <c r="R64" s="590" t="s">
        <v>2764</v>
      </c>
      <c r="S64" s="591" t="s">
        <v>3007</v>
      </c>
      <c r="T64" s="591" t="s">
        <v>442</v>
      </c>
    </row>
    <row r="65" spans="1:21" ht="24.05" customHeight="1">
      <c r="A65" s="724" t="s">
        <v>3099</v>
      </c>
      <c r="B65" s="439" t="s">
        <v>3442</v>
      </c>
      <c r="C65" s="434"/>
      <c r="D65" s="435"/>
      <c r="E65" s="435"/>
      <c r="F65" s="435"/>
      <c r="G65" s="435"/>
      <c r="H65" s="436"/>
      <c r="I65" s="722">
        <v>44926</v>
      </c>
      <c r="J65" s="723"/>
      <c r="K65" s="722">
        <v>44861</v>
      </c>
      <c r="L65" s="435"/>
      <c r="M65" s="435"/>
      <c r="N65" s="435"/>
      <c r="O65" s="435"/>
      <c r="P65" s="593"/>
      <c r="Q65" s="589"/>
      <c r="R65" s="590"/>
      <c r="S65" s="591"/>
      <c r="T65" s="609"/>
    </row>
    <row r="66" spans="1:21" ht="24.05" customHeight="1">
      <c r="A66" s="688" t="s">
        <v>3099</v>
      </c>
      <c r="B66" s="439" t="s">
        <v>2863</v>
      </c>
      <c r="C66" s="434" t="s">
        <v>3340</v>
      </c>
      <c r="D66" s="435" t="s">
        <v>1069</v>
      </c>
      <c r="E66" s="435"/>
      <c r="F66" s="435"/>
      <c r="G66" s="435"/>
      <c r="H66" s="436"/>
      <c r="I66" s="692">
        <v>44541</v>
      </c>
      <c r="J66" s="435" t="s">
        <v>1069</v>
      </c>
      <c r="K66" s="692">
        <v>44603</v>
      </c>
      <c r="L66" s="435"/>
      <c r="M66" s="435"/>
      <c r="N66" s="435"/>
      <c r="O66" s="435"/>
      <c r="P66" s="593" t="s">
        <v>2955</v>
      </c>
      <c r="Q66" s="277" t="s">
        <v>2956</v>
      </c>
      <c r="R66" s="590" t="s">
        <v>2957</v>
      </c>
      <c r="S66" s="591" t="s">
        <v>2958</v>
      </c>
      <c r="T66" s="609" t="s">
        <v>2959</v>
      </c>
    </row>
    <row r="67" spans="1:21" ht="24.05" customHeight="1">
      <c r="A67" s="688"/>
      <c r="B67" s="439" t="s">
        <v>448</v>
      </c>
      <c r="C67" s="434"/>
      <c r="D67" s="435" t="s">
        <v>1069</v>
      </c>
      <c r="E67" s="435"/>
      <c r="F67" s="435"/>
      <c r="G67" s="435"/>
      <c r="H67" s="436"/>
      <c r="I67" s="676">
        <v>44286</v>
      </c>
      <c r="J67" s="679"/>
      <c r="K67" s="676">
        <v>44332</v>
      </c>
      <c r="L67" s="590"/>
      <c r="M67" s="435"/>
      <c r="N67" s="435"/>
      <c r="O67" s="435"/>
      <c r="P67" s="593" t="s">
        <v>449</v>
      </c>
      <c r="Q67" s="277" t="s">
        <v>3118</v>
      </c>
      <c r="R67" s="590" t="s">
        <v>452</v>
      </c>
      <c r="S67" s="614" t="s">
        <v>1848</v>
      </c>
      <c r="T67" s="591" t="s">
        <v>451</v>
      </c>
    </row>
    <row r="68" spans="1:21" ht="24.05" customHeight="1">
      <c r="A68" s="724" t="s">
        <v>3099</v>
      </c>
      <c r="B68" s="439" t="s">
        <v>3449</v>
      </c>
      <c r="C68" s="434"/>
      <c r="D68" s="435"/>
      <c r="E68" s="435"/>
      <c r="F68" s="435"/>
      <c r="G68" s="435"/>
      <c r="H68" s="436"/>
      <c r="I68" s="722">
        <v>44926</v>
      </c>
      <c r="J68" s="679"/>
      <c r="K68" s="722">
        <v>44653</v>
      </c>
      <c r="L68" s="590"/>
      <c r="M68" s="435"/>
      <c r="N68" s="435"/>
      <c r="O68" s="435"/>
      <c r="P68" s="593"/>
      <c r="Q68" s="277"/>
      <c r="R68" s="590"/>
      <c r="S68" s="614"/>
      <c r="T68" s="609"/>
    </row>
    <row r="69" spans="1:21" ht="24.05" customHeight="1">
      <c r="A69" s="724" t="s">
        <v>3099</v>
      </c>
      <c r="B69" s="439" t="s">
        <v>3196</v>
      </c>
      <c r="C69" s="434" t="s">
        <v>3205</v>
      </c>
      <c r="D69" s="435"/>
      <c r="E69" s="435"/>
      <c r="F69" s="435"/>
      <c r="G69" s="435"/>
      <c r="H69" s="436"/>
      <c r="I69" s="692">
        <v>44561</v>
      </c>
      <c r="J69" s="679"/>
      <c r="K69" s="676">
        <v>44260</v>
      </c>
      <c r="L69" s="590"/>
      <c r="M69" s="435"/>
      <c r="N69" s="435"/>
      <c r="O69" s="435"/>
      <c r="P69" s="593"/>
      <c r="Q69" s="277"/>
      <c r="R69" s="590"/>
      <c r="S69" s="614"/>
      <c r="T69" s="609"/>
    </row>
    <row r="70" spans="1:21" ht="24.05" customHeight="1">
      <c r="A70" s="688" t="s">
        <v>3099</v>
      </c>
      <c r="B70" s="439" t="s">
        <v>3088</v>
      </c>
      <c r="C70" s="434" t="s">
        <v>3204</v>
      </c>
      <c r="D70" s="435"/>
      <c r="E70" s="435"/>
      <c r="F70" s="435"/>
      <c r="G70" s="435"/>
      <c r="H70" s="436"/>
      <c r="I70" s="722">
        <v>44926</v>
      </c>
      <c r="J70" s="723"/>
      <c r="K70" s="722">
        <v>44682</v>
      </c>
      <c r="L70" s="435"/>
      <c r="M70" s="435"/>
      <c r="N70" s="435"/>
      <c r="O70" s="435"/>
      <c r="P70" s="593" t="s">
        <v>3089</v>
      </c>
      <c r="Q70" s="277" t="s">
        <v>3090</v>
      </c>
      <c r="R70" s="590" t="s">
        <v>3092</v>
      </c>
      <c r="S70" s="614" t="s">
        <v>3091</v>
      </c>
      <c r="T70" s="609" t="s">
        <v>479</v>
      </c>
    </row>
    <row r="71" spans="1:21" ht="24.05" customHeight="1">
      <c r="A71" s="688" t="s">
        <v>3099</v>
      </c>
      <c r="B71" s="439" t="s">
        <v>3257</v>
      </c>
      <c r="C71" s="434" t="s">
        <v>3341</v>
      </c>
      <c r="D71" s="435"/>
      <c r="E71" s="435"/>
      <c r="F71" s="435"/>
      <c r="G71" s="435"/>
      <c r="H71" s="436"/>
      <c r="I71" s="692"/>
      <c r="J71" s="702"/>
      <c r="K71" s="692"/>
      <c r="L71" s="435"/>
      <c r="M71" s="435"/>
      <c r="N71" s="435"/>
      <c r="O71" s="435"/>
      <c r="P71" s="593" t="s">
        <v>3258</v>
      </c>
      <c r="Q71" s="277" t="s">
        <v>3259</v>
      </c>
      <c r="R71" s="590" t="s">
        <v>3260</v>
      </c>
      <c r="S71" s="614"/>
      <c r="T71" s="609"/>
    </row>
    <row r="72" spans="1:21" ht="24.05" customHeight="1">
      <c r="A72" s="688" t="s">
        <v>3099</v>
      </c>
      <c r="B72" s="439" t="s">
        <v>454</v>
      </c>
      <c r="C72" s="434" t="s">
        <v>3203</v>
      </c>
      <c r="D72" s="435" t="s">
        <v>1069</v>
      </c>
      <c r="E72" s="435" t="s">
        <v>1069</v>
      </c>
      <c r="F72" s="315" t="s">
        <v>1069</v>
      </c>
      <c r="G72" s="435" t="s">
        <v>1069</v>
      </c>
      <c r="H72" s="436" t="s">
        <v>1069</v>
      </c>
      <c r="I72" s="692">
        <v>44561</v>
      </c>
      <c r="J72" s="702" t="s">
        <v>1069</v>
      </c>
      <c r="K72" s="692">
        <v>44689</v>
      </c>
      <c r="L72" s="315" t="s">
        <v>1069</v>
      </c>
      <c r="M72" s="435"/>
      <c r="N72" s="435"/>
      <c r="O72" s="435"/>
      <c r="P72" s="593" t="s">
        <v>3065</v>
      </c>
      <c r="Q72" s="277" t="s">
        <v>3066</v>
      </c>
      <c r="R72" s="590" t="s">
        <v>2731</v>
      </c>
      <c r="S72" s="591" t="s">
        <v>2732</v>
      </c>
      <c r="T72" s="609" t="s">
        <v>457</v>
      </c>
    </row>
    <row r="73" spans="1:21" ht="24.05" customHeight="1">
      <c r="A73" s="599"/>
      <c r="B73" s="439" t="s">
        <v>1321</v>
      </c>
      <c r="C73" s="434"/>
      <c r="D73" s="435" t="s">
        <v>1069</v>
      </c>
      <c r="E73" s="435" t="s">
        <v>1069</v>
      </c>
      <c r="F73" s="315"/>
      <c r="G73" s="435" t="s">
        <v>1069</v>
      </c>
      <c r="H73" s="436" t="s">
        <v>1069</v>
      </c>
      <c r="I73" s="586">
        <v>42369</v>
      </c>
      <c r="J73" s="435" t="s">
        <v>1069</v>
      </c>
      <c r="K73" s="611">
        <v>42566</v>
      </c>
      <c r="L73" s="435" t="s">
        <v>1069</v>
      </c>
      <c r="M73" s="435"/>
      <c r="N73" s="435" t="s">
        <v>1069</v>
      </c>
      <c r="O73" s="435"/>
      <c r="P73" s="593" t="s">
        <v>461</v>
      </c>
      <c r="Q73" s="277" t="s">
        <v>2782</v>
      </c>
      <c r="R73" s="590" t="s">
        <v>463</v>
      </c>
      <c r="S73" s="590" t="s">
        <v>1322</v>
      </c>
      <c r="T73" s="591" t="s">
        <v>306</v>
      </c>
      <c r="U73" s="327"/>
    </row>
    <row r="74" spans="1:21" ht="24.05" customHeight="1">
      <c r="A74" s="599"/>
      <c r="B74" s="439" t="s">
        <v>2490</v>
      </c>
      <c r="C74" s="434" t="s">
        <v>3342</v>
      </c>
      <c r="D74" s="435" t="s">
        <v>1069</v>
      </c>
      <c r="E74" s="435" t="s">
        <v>1069</v>
      </c>
      <c r="F74" s="435" t="s">
        <v>1069</v>
      </c>
      <c r="G74" s="435" t="s">
        <v>1069</v>
      </c>
      <c r="H74" s="436" t="s">
        <v>1069</v>
      </c>
      <c r="I74" s="586">
        <v>44561</v>
      </c>
      <c r="J74" s="435" t="s">
        <v>1069</v>
      </c>
      <c r="K74" s="305">
        <v>43251</v>
      </c>
      <c r="L74" s="435" t="s">
        <v>1069</v>
      </c>
      <c r="M74" s="435"/>
      <c r="N74" s="435"/>
      <c r="O74" s="435"/>
      <c r="P74" s="593" t="s">
        <v>2478</v>
      </c>
      <c r="Q74" s="589" t="s">
        <v>2670</v>
      </c>
      <c r="R74" s="590" t="s">
        <v>1245</v>
      </c>
      <c r="S74" s="590" t="s">
        <v>2705</v>
      </c>
      <c r="T74" s="609" t="s">
        <v>2480</v>
      </c>
    </row>
    <row r="75" spans="1:21" ht="24.05" customHeight="1">
      <c r="A75" s="688"/>
      <c r="B75" s="439" t="s">
        <v>465</v>
      </c>
      <c r="C75" s="434" t="s">
        <v>2980</v>
      </c>
      <c r="D75" s="435" t="s">
        <v>1069</v>
      </c>
      <c r="E75" s="435" t="s">
        <v>1069</v>
      </c>
      <c r="F75" s="435" t="s">
        <v>1069</v>
      </c>
      <c r="G75" s="435" t="s">
        <v>1069</v>
      </c>
      <c r="H75" s="436" t="s">
        <v>1069</v>
      </c>
      <c r="I75" s="676">
        <v>44196</v>
      </c>
      <c r="J75" s="435"/>
      <c r="K75" s="676">
        <v>44140</v>
      </c>
      <c r="L75" s="435"/>
      <c r="M75" s="435"/>
      <c r="N75" s="435"/>
      <c r="O75" s="435"/>
      <c r="P75" s="593" t="s">
        <v>2455</v>
      </c>
      <c r="Q75" s="277" t="s">
        <v>469</v>
      </c>
      <c r="R75" s="590" t="s">
        <v>468</v>
      </c>
      <c r="S75" s="591" t="s">
        <v>2115</v>
      </c>
      <c r="T75" s="609" t="s">
        <v>306</v>
      </c>
    </row>
    <row r="76" spans="1:21" ht="24.05" customHeight="1">
      <c r="A76" s="724" t="s">
        <v>3099</v>
      </c>
      <c r="B76" s="439" t="s">
        <v>3261</v>
      </c>
      <c r="C76" s="434"/>
      <c r="D76" s="435"/>
      <c r="E76" s="435"/>
      <c r="F76" s="435"/>
      <c r="G76" s="435"/>
      <c r="H76" s="436"/>
      <c r="I76" s="722">
        <v>44926</v>
      </c>
      <c r="J76" s="723"/>
      <c r="K76" s="722">
        <v>44887</v>
      </c>
      <c r="L76" s="435"/>
      <c r="M76" s="435"/>
      <c r="N76" s="435"/>
      <c r="O76" s="435"/>
      <c r="P76" s="593" t="s">
        <v>2168</v>
      </c>
      <c r="Q76" s="277" t="s">
        <v>3262</v>
      </c>
      <c r="R76" s="590" t="s">
        <v>3265</v>
      </c>
      <c r="S76" s="591"/>
      <c r="T76" s="609"/>
    </row>
    <row r="77" spans="1:21" ht="24.05" customHeight="1">
      <c r="A77" s="688"/>
      <c r="B77" s="439" t="s">
        <v>3034</v>
      </c>
      <c r="C77" s="434"/>
      <c r="D77" s="435"/>
      <c r="E77" s="435"/>
      <c r="F77" s="435"/>
      <c r="G77" s="435"/>
      <c r="H77" s="436"/>
      <c r="I77" s="676"/>
      <c r="J77" s="435"/>
      <c r="K77" s="676"/>
      <c r="L77" s="435"/>
      <c r="M77" s="435"/>
      <c r="N77" s="435"/>
      <c r="O77" s="435"/>
      <c r="P77" s="593" t="s">
        <v>3264</v>
      </c>
      <c r="Q77" s="277" t="s">
        <v>3263</v>
      </c>
      <c r="R77" s="590"/>
      <c r="S77" s="591"/>
      <c r="T77" s="609"/>
    </row>
    <row r="78" spans="1:21" ht="24.05" customHeight="1">
      <c r="A78" s="688" t="s">
        <v>3099</v>
      </c>
      <c r="B78" s="439" t="s">
        <v>3067</v>
      </c>
      <c r="C78" s="434" t="s">
        <v>3343</v>
      </c>
      <c r="D78" s="435"/>
      <c r="E78" s="435"/>
      <c r="F78" s="435"/>
      <c r="G78" s="435"/>
      <c r="H78" s="436"/>
      <c r="I78" s="692">
        <v>44561</v>
      </c>
      <c r="J78" s="435"/>
      <c r="K78" s="692">
        <v>44498</v>
      </c>
      <c r="L78" s="435"/>
      <c r="M78" s="435"/>
      <c r="N78" s="435"/>
      <c r="O78" s="435"/>
      <c r="P78" s="593" t="s">
        <v>3083</v>
      </c>
      <c r="Q78" s="277" t="s">
        <v>3084</v>
      </c>
      <c r="R78" s="590" t="s">
        <v>3085</v>
      </c>
      <c r="S78" s="591" t="s">
        <v>3086</v>
      </c>
      <c r="T78" s="609" t="s">
        <v>367</v>
      </c>
    </row>
    <row r="79" spans="1:21" ht="24.05" customHeight="1">
      <c r="A79" s="599"/>
      <c r="B79" s="439" t="s">
        <v>1750</v>
      </c>
      <c r="C79" s="411"/>
      <c r="D79" s="411"/>
      <c r="E79" s="411"/>
      <c r="F79" s="411"/>
      <c r="G79" s="411"/>
      <c r="H79" s="411"/>
      <c r="I79" s="585">
        <v>43174</v>
      </c>
      <c r="J79" s="411"/>
      <c r="K79" s="585">
        <v>43214</v>
      </c>
      <c r="L79" s="411"/>
      <c r="M79" s="512"/>
      <c r="N79" s="512"/>
      <c r="O79" s="512"/>
      <c r="P79" s="588" t="s">
        <v>2843</v>
      </c>
      <c r="Q79" s="277" t="s">
        <v>2844</v>
      </c>
      <c r="R79" s="590" t="s">
        <v>480</v>
      </c>
      <c r="S79" s="591" t="s">
        <v>2433</v>
      </c>
      <c r="T79" s="591" t="s">
        <v>535</v>
      </c>
    </row>
    <row r="80" spans="1:21" ht="24.05" customHeight="1">
      <c r="A80" s="688" t="s">
        <v>3099</v>
      </c>
      <c r="B80" s="439" t="s">
        <v>3087</v>
      </c>
      <c r="C80" s="434" t="s">
        <v>3344</v>
      </c>
      <c r="D80" s="411"/>
      <c r="E80" s="411"/>
      <c r="F80" s="411"/>
      <c r="G80" s="411"/>
      <c r="H80" s="411"/>
      <c r="I80" s="585"/>
      <c r="J80" s="411"/>
      <c r="K80" s="677" t="s">
        <v>2226</v>
      </c>
      <c r="L80" s="411"/>
      <c r="M80" s="512"/>
      <c r="N80" s="512"/>
      <c r="O80" s="512"/>
      <c r="P80" s="588" t="s">
        <v>3253</v>
      </c>
      <c r="Q80" s="277" t="s">
        <v>3254</v>
      </c>
      <c r="R80" s="590" t="s">
        <v>3255</v>
      </c>
      <c r="S80" s="591" t="s">
        <v>3256</v>
      </c>
      <c r="T80" s="609" t="s">
        <v>353</v>
      </c>
    </row>
    <row r="81" spans="1:20" ht="24.05" customHeight="1">
      <c r="A81" s="688" t="s">
        <v>3099</v>
      </c>
      <c r="B81" s="439" t="s">
        <v>2817</v>
      </c>
      <c r="C81" s="434" t="s">
        <v>3345</v>
      </c>
      <c r="D81" s="435" t="s">
        <v>1069</v>
      </c>
      <c r="E81" s="435"/>
      <c r="F81" s="435"/>
      <c r="G81" s="435"/>
      <c r="H81" s="436"/>
      <c r="I81" s="692">
        <v>44561</v>
      </c>
      <c r="J81" s="702" t="s">
        <v>1069</v>
      </c>
      <c r="K81" s="692">
        <v>44774</v>
      </c>
      <c r="L81" s="435"/>
      <c r="M81" s="435"/>
      <c r="N81" s="435"/>
      <c r="O81" s="435"/>
      <c r="P81" s="593" t="s">
        <v>2818</v>
      </c>
      <c r="Q81" s="277" t="s">
        <v>2581</v>
      </c>
      <c r="R81" s="590" t="s">
        <v>2819</v>
      </c>
      <c r="S81" s="591" t="s">
        <v>2820</v>
      </c>
      <c r="T81" s="609" t="s">
        <v>362</v>
      </c>
    </row>
    <row r="82" spans="1:20" ht="24.05" customHeight="1">
      <c r="A82" s="688" t="s">
        <v>3099</v>
      </c>
      <c r="B82" s="439" t="s">
        <v>482</v>
      </c>
      <c r="C82" s="434" t="s">
        <v>3346</v>
      </c>
      <c r="D82" s="435" t="s">
        <v>1069</v>
      </c>
      <c r="E82" s="436" t="s">
        <v>1069</v>
      </c>
      <c r="F82" s="435" t="s">
        <v>1069</v>
      </c>
      <c r="G82" s="435" t="s">
        <v>1069</v>
      </c>
      <c r="H82" s="436" t="s">
        <v>1069</v>
      </c>
      <c r="I82" s="305" t="s">
        <v>1069</v>
      </c>
      <c r="J82" s="435" t="s">
        <v>1069</v>
      </c>
      <c r="K82" s="305">
        <v>42643</v>
      </c>
      <c r="L82" s="435" t="s">
        <v>1069</v>
      </c>
      <c r="M82" s="435"/>
      <c r="N82" s="435"/>
      <c r="O82" s="435"/>
      <c r="P82" s="276" t="s">
        <v>1661</v>
      </c>
      <c r="Q82" s="597" t="s">
        <v>1925</v>
      </c>
      <c r="R82" s="276" t="s">
        <v>2185</v>
      </c>
      <c r="S82" s="276" t="s">
        <v>2723</v>
      </c>
      <c r="T82" s="276" t="s">
        <v>485</v>
      </c>
    </row>
    <row r="83" spans="1:20" ht="24.05" customHeight="1">
      <c r="A83" s="599"/>
      <c r="B83" s="439" t="s">
        <v>2544</v>
      </c>
      <c r="C83" s="434"/>
      <c r="D83" s="435" t="s">
        <v>1069</v>
      </c>
      <c r="E83" s="435"/>
      <c r="F83" s="435"/>
      <c r="G83" s="435"/>
      <c r="H83" s="436"/>
      <c r="I83" s="305"/>
      <c r="J83" s="435"/>
      <c r="K83" s="435"/>
      <c r="L83" s="435"/>
      <c r="M83" s="435"/>
      <c r="N83" s="435"/>
      <c r="O83" s="435"/>
      <c r="P83" s="588" t="s">
        <v>2839</v>
      </c>
      <c r="Q83" s="277" t="s">
        <v>2553</v>
      </c>
      <c r="R83" s="590" t="s">
        <v>2840</v>
      </c>
      <c r="S83" s="591" t="s">
        <v>2841</v>
      </c>
      <c r="T83" s="591" t="s">
        <v>232</v>
      </c>
    </row>
    <row r="84" spans="1:20" ht="24.05" customHeight="1">
      <c r="A84" s="688" t="s">
        <v>3099</v>
      </c>
      <c r="B84" s="439" t="s">
        <v>2896</v>
      </c>
      <c r="C84" s="434"/>
      <c r="D84" s="435" t="s">
        <v>1069</v>
      </c>
      <c r="E84" s="435"/>
      <c r="F84" s="435"/>
      <c r="G84" s="435"/>
      <c r="H84" s="436"/>
      <c r="I84" s="692">
        <v>44561</v>
      </c>
      <c r="J84" s="435"/>
      <c r="K84" s="692">
        <v>44468</v>
      </c>
      <c r="L84" s="435"/>
      <c r="M84" s="435"/>
      <c r="N84" s="435" t="s">
        <v>1069</v>
      </c>
      <c r="O84" s="435"/>
      <c r="P84" s="606" t="s">
        <v>2897</v>
      </c>
      <c r="Q84" s="277" t="s">
        <v>561</v>
      </c>
      <c r="R84" s="590" t="s">
        <v>490</v>
      </c>
      <c r="S84" s="591" t="s">
        <v>2898</v>
      </c>
      <c r="T84" s="609" t="s">
        <v>232</v>
      </c>
    </row>
    <row r="85" spans="1:20" ht="24.05" customHeight="1">
      <c r="A85" s="688"/>
      <c r="B85" s="439" t="s">
        <v>3160</v>
      </c>
      <c r="C85" s="434"/>
      <c r="D85" s="435"/>
      <c r="E85" s="435"/>
      <c r="F85" s="435"/>
      <c r="G85" s="435"/>
      <c r="H85" s="436"/>
      <c r="I85" s="692"/>
      <c r="J85" s="435"/>
      <c r="K85" s="692"/>
      <c r="L85" s="435"/>
      <c r="M85" s="435"/>
      <c r="N85" s="435"/>
      <c r="O85" s="435"/>
      <c r="P85" s="606"/>
      <c r="Q85" s="277"/>
      <c r="R85" s="590"/>
      <c r="S85" s="591"/>
      <c r="T85" s="609"/>
    </row>
    <row r="86" spans="1:20" ht="24.05" customHeight="1">
      <c r="A86" s="688" t="s">
        <v>3099</v>
      </c>
      <c r="B86" s="439" t="s">
        <v>1329</v>
      </c>
      <c r="C86" s="411" t="s">
        <v>3347</v>
      </c>
      <c r="D86" s="434" t="s">
        <v>1069</v>
      </c>
      <c r="E86" s="435" t="s">
        <v>1069</v>
      </c>
      <c r="F86" s="436" t="s">
        <v>1069</v>
      </c>
      <c r="G86" s="435" t="s">
        <v>1069</v>
      </c>
      <c r="H86" s="435" t="s">
        <v>1069</v>
      </c>
      <c r="I86" s="676">
        <v>44196</v>
      </c>
      <c r="J86" s="305">
        <v>42369</v>
      </c>
      <c r="K86" s="435" t="s">
        <v>2462</v>
      </c>
      <c r="L86" s="305"/>
      <c r="M86" s="435" t="s">
        <v>1069</v>
      </c>
      <c r="N86" s="435"/>
      <c r="O86" s="435"/>
      <c r="P86" s="593" t="s">
        <v>492</v>
      </c>
      <c r="Q86" s="589" t="s">
        <v>2109</v>
      </c>
      <c r="R86" s="590" t="s">
        <v>495</v>
      </c>
      <c r="S86" s="591" t="s">
        <v>2774</v>
      </c>
      <c r="T86" s="609" t="s">
        <v>479</v>
      </c>
    </row>
    <row r="87" spans="1:20" ht="24.05" customHeight="1">
      <c r="A87" s="724" t="s">
        <v>3099</v>
      </c>
      <c r="B87" s="439" t="s">
        <v>1331</v>
      </c>
      <c r="C87" s="411" t="s">
        <v>3200</v>
      </c>
      <c r="D87" s="435" t="s">
        <v>1069</v>
      </c>
      <c r="E87" s="436" t="s">
        <v>1069</v>
      </c>
      <c r="F87" s="435" t="s">
        <v>1069</v>
      </c>
      <c r="G87" s="435" t="s">
        <v>1069</v>
      </c>
      <c r="H87" s="436" t="s">
        <v>1069</v>
      </c>
      <c r="I87" s="719">
        <v>44926</v>
      </c>
      <c r="J87" s="691" t="s">
        <v>1069</v>
      </c>
      <c r="K87" s="723" t="s">
        <v>3452</v>
      </c>
      <c r="L87" s="411" t="s">
        <v>1069</v>
      </c>
      <c r="M87" s="512"/>
      <c r="N87" s="512"/>
      <c r="O87" s="512"/>
      <c r="P87" s="593" t="s">
        <v>503</v>
      </c>
      <c r="Q87" s="589" t="s">
        <v>507</v>
      </c>
      <c r="R87" s="590" t="s">
        <v>506</v>
      </c>
      <c r="S87" s="614" t="s">
        <v>504</v>
      </c>
      <c r="T87" s="614" t="s">
        <v>505</v>
      </c>
    </row>
    <row r="88" spans="1:20" ht="24.05" customHeight="1">
      <c r="A88" s="688" t="s">
        <v>3099</v>
      </c>
      <c r="B88" s="439" t="s">
        <v>2105</v>
      </c>
      <c r="C88" s="434" t="s">
        <v>3199</v>
      </c>
      <c r="D88" s="435" t="s">
        <v>1069</v>
      </c>
      <c r="E88" s="436" t="s">
        <v>1069</v>
      </c>
      <c r="F88" s="435" t="s">
        <v>1069</v>
      </c>
      <c r="G88" s="435" t="s">
        <v>1069</v>
      </c>
      <c r="H88" s="436" t="s">
        <v>1069</v>
      </c>
      <c r="I88" s="677">
        <v>44196</v>
      </c>
      <c r="J88" s="435" t="s">
        <v>1069</v>
      </c>
      <c r="K88" s="692">
        <v>44639</v>
      </c>
      <c r="L88" s="435"/>
      <c r="M88" s="435"/>
      <c r="N88" s="435"/>
      <c r="O88" s="435"/>
      <c r="P88" s="588" t="s">
        <v>2139</v>
      </c>
      <c r="Q88" s="589" t="s">
        <v>2375</v>
      </c>
      <c r="R88" s="590" t="s">
        <v>2691</v>
      </c>
      <c r="S88" s="591" t="s">
        <v>2376</v>
      </c>
      <c r="T88" s="609" t="s">
        <v>2143</v>
      </c>
    </row>
    <row r="89" spans="1:20" ht="24.05" customHeight="1">
      <c r="A89" s="688"/>
      <c r="B89" s="439" t="s">
        <v>3266</v>
      </c>
      <c r="C89" s="434" t="s">
        <v>3348</v>
      </c>
      <c r="D89" s="435"/>
      <c r="E89" s="436"/>
      <c r="F89" s="435"/>
      <c r="G89" s="435"/>
      <c r="H89" s="436"/>
      <c r="I89" s="677"/>
      <c r="J89" s="435"/>
      <c r="K89" s="692"/>
      <c r="L89" s="435"/>
      <c r="M89" s="435"/>
      <c r="N89" s="435"/>
      <c r="O89" s="435"/>
      <c r="P89" s="588" t="s">
        <v>3267</v>
      </c>
      <c r="Q89" s="277" t="s">
        <v>3268</v>
      </c>
      <c r="R89" s="590" t="s">
        <v>3269</v>
      </c>
      <c r="S89" s="591" t="s">
        <v>3270</v>
      </c>
      <c r="T89" s="609" t="s">
        <v>546</v>
      </c>
    </row>
    <row r="90" spans="1:20" ht="24.05" customHeight="1">
      <c r="A90" s="599"/>
      <c r="B90" s="439" t="s">
        <v>2877</v>
      </c>
      <c r="C90" s="411"/>
      <c r="D90" s="411"/>
      <c r="E90" s="411"/>
      <c r="F90" s="411"/>
      <c r="G90" s="411"/>
      <c r="H90" s="411"/>
      <c r="I90" s="585">
        <v>43435</v>
      </c>
      <c r="J90" s="411"/>
      <c r="K90" s="585">
        <v>43434</v>
      </c>
      <c r="L90" s="411"/>
      <c r="M90" s="411"/>
      <c r="N90" s="411"/>
      <c r="O90" s="411"/>
      <c r="P90" s="593" t="s">
        <v>2734</v>
      </c>
      <c r="Q90" s="589" t="s">
        <v>2735</v>
      </c>
      <c r="R90" s="590" t="s">
        <v>2736</v>
      </c>
      <c r="S90" s="591" t="s">
        <v>2737</v>
      </c>
      <c r="T90" s="591" t="s">
        <v>2738</v>
      </c>
    </row>
    <row r="91" spans="1:20" ht="24.05" customHeight="1">
      <c r="A91" s="688" t="s">
        <v>3099</v>
      </c>
      <c r="B91" s="439" t="s">
        <v>2876</v>
      </c>
      <c r="C91" s="411" t="s">
        <v>3198</v>
      </c>
      <c r="D91" s="411" t="s">
        <v>1069</v>
      </c>
      <c r="E91" s="411" t="s">
        <v>1069</v>
      </c>
      <c r="F91" s="411" t="s">
        <v>1069</v>
      </c>
      <c r="G91" s="411" t="s">
        <v>1069</v>
      </c>
      <c r="H91" s="411" t="s">
        <v>1069</v>
      </c>
      <c r="I91" s="690">
        <v>45424</v>
      </c>
      <c r="J91" s="691"/>
      <c r="K91" s="690" t="s">
        <v>3291</v>
      </c>
      <c r="L91" s="411"/>
      <c r="M91" s="411"/>
      <c r="N91" s="411"/>
      <c r="O91" s="411"/>
      <c r="P91" s="593" t="s">
        <v>2977</v>
      </c>
      <c r="Q91" s="277" t="s">
        <v>2978</v>
      </c>
      <c r="R91" s="590" t="s">
        <v>2979</v>
      </c>
      <c r="S91" s="591" t="s">
        <v>2878</v>
      </c>
      <c r="T91" s="591" t="s">
        <v>2879</v>
      </c>
    </row>
    <row r="92" spans="1:20" ht="24.05" customHeight="1">
      <c r="A92" s="724" t="s">
        <v>3099</v>
      </c>
      <c r="B92" s="588" t="s">
        <v>3025</v>
      </c>
      <c r="C92" s="411" t="s">
        <v>3349</v>
      </c>
      <c r="D92" s="411"/>
      <c r="E92" s="411"/>
      <c r="F92" s="411"/>
      <c r="G92" s="411"/>
      <c r="H92" s="411"/>
      <c r="I92" s="719">
        <v>44926</v>
      </c>
      <c r="J92" s="411"/>
      <c r="K92" s="690">
        <v>44622</v>
      </c>
      <c r="L92" s="411"/>
      <c r="M92" s="411"/>
      <c r="N92" s="411"/>
      <c r="O92" s="411"/>
      <c r="P92" s="593" t="s">
        <v>3271</v>
      </c>
      <c r="Q92" s="277" t="s">
        <v>3272</v>
      </c>
      <c r="R92" s="590" t="s">
        <v>3273</v>
      </c>
      <c r="S92" s="591" t="s">
        <v>3274</v>
      </c>
      <c r="T92" s="591" t="s">
        <v>3275</v>
      </c>
    </row>
    <row r="93" spans="1:20" ht="24.05" customHeight="1">
      <c r="A93" s="688" t="s">
        <v>3099</v>
      </c>
      <c r="B93" s="588" t="s">
        <v>3276</v>
      </c>
      <c r="C93" s="411" t="s">
        <v>3350</v>
      </c>
      <c r="D93" s="411"/>
      <c r="E93" s="411"/>
      <c r="F93" s="411"/>
      <c r="G93" s="411"/>
      <c r="H93" s="411"/>
      <c r="I93" s="690"/>
      <c r="J93" s="411"/>
      <c r="K93" s="690"/>
      <c r="L93" s="411"/>
      <c r="M93" s="411"/>
      <c r="N93" s="411"/>
      <c r="O93" s="411"/>
      <c r="P93" s="593" t="s">
        <v>3277</v>
      </c>
      <c r="Q93" s="277" t="s">
        <v>3278</v>
      </c>
      <c r="R93" s="590" t="s">
        <v>3279</v>
      </c>
      <c r="S93" s="591" t="s">
        <v>3280</v>
      </c>
      <c r="T93" s="591" t="s">
        <v>264</v>
      </c>
    </row>
    <row r="94" spans="1:20" ht="24.05" customHeight="1">
      <c r="A94" s="724" t="s">
        <v>3099</v>
      </c>
      <c r="B94" s="588" t="s">
        <v>3110</v>
      </c>
      <c r="C94" s="411" t="s">
        <v>3351</v>
      </c>
      <c r="D94" s="411"/>
      <c r="E94" s="411"/>
      <c r="F94" s="411"/>
      <c r="G94" s="411"/>
      <c r="H94" s="411"/>
      <c r="I94" s="677"/>
      <c r="J94" s="411"/>
      <c r="K94" s="719">
        <v>44942</v>
      </c>
      <c r="L94" s="411"/>
      <c r="M94" s="411"/>
      <c r="N94" s="411"/>
      <c r="O94" s="411"/>
      <c r="P94" s="593" t="s">
        <v>3453</v>
      </c>
      <c r="Q94" s="277" t="s">
        <v>3454</v>
      </c>
      <c r="R94" s="590" t="s">
        <v>3281</v>
      </c>
      <c r="S94" s="591" t="s">
        <v>3282</v>
      </c>
      <c r="T94" s="591" t="s">
        <v>312</v>
      </c>
    </row>
    <row r="95" spans="1:20" ht="24.05" customHeight="1">
      <c r="A95" s="688"/>
      <c r="B95" s="588" t="s">
        <v>3369</v>
      </c>
      <c r="C95" s="411" t="s">
        <v>3339</v>
      </c>
      <c r="D95" s="411"/>
      <c r="E95" s="411"/>
      <c r="F95" s="411"/>
      <c r="G95" s="411"/>
      <c r="H95" s="411"/>
      <c r="I95" s="677"/>
      <c r="J95" s="411"/>
      <c r="K95" s="677"/>
      <c r="L95" s="411"/>
      <c r="M95" s="411"/>
      <c r="N95" s="411"/>
      <c r="O95" s="411"/>
      <c r="P95" s="593"/>
      <c r="Q95" s="277"/>
      <c r="R95" s="590"/>
      <c r="S95" s="591"/>
      <c r="T95" s="591"/>
    </row>
    <row r="96" spans="1:20" ht="24.05" customHeight="1">
      <c r="A96" s="688" t="s">
        <v>3099</v>
      </c>
      <c r="B96" s="588" t="s">
        <v>1702</v>
      </c>
      <c r="C96" s="434" t="s">
        <v>3352</v>
      </c>
      <c r="D96" s="411"/>
      <c r="E96" s="411"/>
      <c r="F96" s="411"/>
      <c r="G96" s="411"/>
      <c r="H96" s="411"/>
      <c r="I96" s="677"/>
      <c r="J96" s="411"/>
      <c r="K96" s="677"/>
      <c r="L96" s="411"/>
      <c r="M96" s="411"/>
      <c r="N96" s="411"/>
      <c r="O96" s="411"/>
      <c r="P96" s="593" t="s">
        <v>3283</v>
      </c>
      <c r="Q96" s="277" t="s">
        <v>3284</v>
      </c>
      <c r="R96" s="590" t="s">
        <v>1388</v>
      </c>
      <c r="S96" s="591" t="s">
        <v>3285</v>
      </c>
      <c r="T96" s="591" t="s">
        <v>341</v>
      </c>
    </row>
    <row r="97" spans="1:20" ht="24.05" customHeight="1">
      <c r="A97" s="599" t="s">
        <v>1213</v>
      </c>
      <c r="B97" s="439" t="s">
        <v>2635</v>
      </c>
      <c r="C97" s="411"/>
      <c r="D97" s="435" t="s">
        <v>1069</v>
      </c>
      <c r="E97" s="435" t="s">
        <v>1069</v>
      </c>
      <c r="F97" s="435" t="s">
        <v>1069</v>
      </c>
      <c r="G97" s="435" t="s">
        <v>1069</v>
      </c>
      <c r="H97" s="436" t="s">
        <v>1069</v>
      </c>
      <c r="I97" s="512"/>
      <c r="J97" s="512"/>
      <c r="K97" s="512"/>
      <c r="L97" s="512"/>
      <c r="M97" s="512"/>
      <c r="N97" s="512"/>
      <c r="O97" s="512"/>
      <c r="P97" s="588" t="s">
        <v>2669</v>
      </c>
      <c r="Q97" s="589" t="s">
        <v>2668</v>
      </c>
      <c r="R97" s="590">
        <v>4047979676</v>
      </c>
      <c r="S97" s="590" t="s">
        <v>2749</v>
      </c>
      <c r="T97" s="590" t="s">
        <v>232</v>
      </c>
    </row>
    <row r="98" spans="1:20" ht="24.05" customHeight="1">
      <c r="A98" s="688" t="s">
        <v>3099</v>
      </c>
      <c r="B98" s="439" t="s">
        <v>2960</v>
      </c>
      <c r="C98" s="434" t="s">
        <v>3353</v>
      </c>
      <c r="D98" s="435" t="s">
        <v>1069</v>
      </c>
      <c r="E98" s="435" t="s">
        <v>1069</v>
      </c>
      <c r="F98" s="435" t="s">
        <v>1069</v>
      </c>
      <c r="G98" s="435" t="s">
        <v>1069</v>
      </c>
      <c r="H98" s="436" t="s">
        <v>1069</v>
      </c>
      <c r="I98" s="690">
        <v>44561</v>
      </c>
      <c r="J98" s="691"/>
      <c r="K98" s="690">
        <v>44445</v>
      </c>
      <c r="L98" s="512"/>
      <c r="M98" s="512"/>
      <c r="N98" s="512"/>
      <c r="O98" s="512"/>
      <c r="P98" s="588" t="s">
        <v>2965</v>
      </c>
      <c r="Q98" s="277" t="s">
        <v>2966</v>
      </c>
      <c r="R98" s="590" t="s">
        <v>2967</v>
      </c>
      <c r="S98" s="590" t="s">
        <v>2968</v>
      </c>
      <c r="T98" s="612"/>
    </row>
    <row r="99" spans="1:20" ht="24.05" customHeight="1">
      <c r="A99" s="599"/>
      <c r="B99" s="439" t="s">
        <v>2380</v>
      </c>
      <c r="C99" s="327"/>
      <c r="D99" s="327" t="s">
        <v>1069</v>
      </c>
      <c r="E99" s="327" t="s">
        <v>1069</v>
      </c>
      <c r="F99" s="327" t="s">
        <v>1069</v>
      </c>
      <c r="G99" s="327" t="s">
        <v>1069</v>
      </c>
      <c r="H99" s="327" t="s">
        <v>1069</v>
      </c>
      <c r="I99" s="551">
        <v>2017</v>
      </c>
      <c r="J99" s="327" t="s">
        <v>1069</v>
      </c>
      <c r="K99" s="689">
        <v>44165</v>
      </c>
      <c r="L99" s="327" t="s">
        <v>1069</v>
      </c>
      <c r="M99" s="327"/>
      <c r="N99" s="327"/>
      <c r="O99" s="327"/>
      <c r="P99" s="276" t="s">
        <v>2708</v>
      </c>
      <c r="Q99" s="597" t="s">
        <v>2707</v>
      </c>
      <c r="R99" s="276" t="s">
        <v>2709</v>
      </c>
      <c r="S99" s="276" t="s">
        <v>534</v>
      </c>
      <c r="T99" s="608" t="s">
        <v>535</v>
      </c>
    </row>
    <row r="100" spans="1:20" ht="24.05" customHeight="1">
      <c r="A100" s="688" t="s">
        <v>3099</v>
      </c>
      <c r="B100" s="439" t="s">
        <v>2511</v>
      </c>
      <c r="C100" s="434" t="s">
        <v>3197</v>
      </c>
      <c r="D100" s="435" t="s">
        <v>1069</v>
      </c>
      <c r="E100" s="436" t="s">
        <v>1069</v>
      </c>
      <c r="F100" s="435" t="s">
        <v>1069</v>
      </c>
      <c r="G100" s="435" t="s">
        <v>1069</v>
      </c>
      <c r="H100" s="436" t="s">
        <v>1069</v>
      </c>
      <c r="I100" s="692">
        <v>44561</v>
      </c>
      <c r="J100" s="702" t="s">
        <v>1069</v>
      </c>
      <c r="K100" s="692">
        <v>44482</v>
      </c>
      <c r="L100" s="435" t="s">
        <v>1069</v>
      </c>
      <c r="M100" s="435"/>
      <c r="N100" s="435"/>
      <c r="O100" s="435"/>
      <c r="P100" s="593" t="s">
        <v>2507</v>
      </c>
      <c r="Q100" s="589" t="s">
        <v>2508</v>
      </c>
      <c r="R100" s="590" t="s">
        <v>2509</v>
      </c>
      <c r="S100" s="591" t="s">
        <v>2510</v>
      </c>
      <c r="T100" s="609" t="s">
        <v>264</v>
      </c>
    </row>
    <row r="101" spans="1:20" ht="24.05" customHeight="1">
      <c r="A101" s="599"/>
      <c r="B101" s="439" t="s">
        <v>2783</v>
      </c>
      <c r="C101" s="434"/>
      <c r="D101" s="435"/>
      <c r="E101" s="435"/>
      <c r="F101" s="435"/>
      <c r="G101" s="435"/>
      <c r="H101" s="436"/>
      <c r="I101" s="435" t="s">
        <v>2226</v>
      </c>
      <c r="J101" s="435"/>
      <c r="K101" s="435" t="s">
        <v>2226</v>
      </c>
      <c r="L101" s="435"/>
      <c r="M101" s="435"/>
      <c r="N101" s="435"/>
      <c r="O101" s="435"/>
      <c r="P101" s="593" t="s">
        <v>2784</v>
      </c>
      <c r="Q101" s="277" t="s">
        <v>2785</v>
      </c>
      <c r="R101" s="590" t="s">
        <v>2786</v>
      </c>
      <c r="S101" s="591" t="s">
        <v>2787</v>
      </c>
      <c r="T101" s="609" t="s">
        <v>1247</v>
      </c>
    </row>
    <row r="102" spans="1:20" ht="24.05" customHeight="1">
      <c r="A102" s="599"/>
      <c r="B102" s="439" t="s">
        <v>2204</v>
      </c>
      <c r="C102" s="327"/>
      <c r="D102" s="327" t="s">
        <v>1069</v>
      </c>
      <c r="E102" s="327" t="s">
        <v>1069</v>
      </c>
      <c r="F102" s="327" t="s">
        <v>1069</v>
      </c>
      <c r="G102" s="327" t="s">
        <v>1069</v>
      </c>
      <c r="H102" s="327" t="s">
        <v>1069</v>
      </c>
      <c r="I102" s="327" t="s">
        <v>1069</v>
      </c>
      <c r="J102" s="534"/>
      <c r="K102" s="534"/>
      <c r="L102" s="409"/>
      <c r="M102" s="327" t="s">
        <v>1069</v>
      </c>
      <c r="N102" s="409"/>
      <c r="O102" s="409"/>
      <c r="P102" s="276" t="s">
        <v>1522</v>
      </c>
      <c r="Q102" s="597" t="s">
        <v>2431</v>
      </c>
      <c r="R102" s="276" t="s">
        <v>2690</v>
      </c>
      <c r="S102" s="276" t="s">
        <v>2419</v>
      </c>
      <c r="T102" s="608" t="s">
        <v>1282</v>
      </c>
    </row>
    <row r="103" spans="1:20" ht="24.05" customHeight="1">
      <c r="A103" s="585"/>
      <c r="B103" s="439" t="s">
        <v>2885</v>
      </c>
      <c r="C103" s="434"/>
      <c r="D103" s="435" t="s">
        <v>1069</v>
      </c>
      <c r="E103" s="435" t="s">
        <v>1069</v>
      </c>
      <c r="F103" s="435" t="s">
        <v>1069</v>
      </c>
      <c r="G103" s="435" t="s">
        <v>1069</v>
      </c>
      <c r="H103" s="436" t="s">
        <v>1069</v>
      </c>
      <c r="I103" s="692">
        <v>44561</v>
      </c>
      <c r="J103" s="435"/>
      <c r="L103" s="435"/>
      <c r="M103" s="435"/>
      <c r="N103" s="435"/>
      <c r="O103" s="435"/>
      <c r="P103" s="593" t="s">
        <v>2886</v>
      </c>
      <c r="Q103" s="277" t="s">
        <v>3010</v>
      </c>
      <c r="R103" s="590" t="s">
        <v>2887</v>
      </c>
      <c r="S103" s="591" t="s">
        <v>2888</v>
      </c>
      <c r="T103" s="609" t="s">
        <v>2889</v>
      </c>
    </row>
    <row r="104" spans="1:20" ht="24.05" customHeight="1">
      <c r="A104" s="585"/>
      <c r="B104" s="439"/>
      <c r="C104" s="434"/>
      <c r="D104" s="435"/>
      <c r="E104" s="435"/>
      <c r="F104" s="435"/>
      <c r="G104" s="435"/>
      <c r="H104" s="436"/>
      <c r="I104" s="305"/>
      <c r="J104" s="435"/>
      <c r="K104" s="305"/>
      <c r="L104" s="435"/>
      <c r="M104" s="435"/>
      <c r="N104" s="435"/>
      <c r="O104" s="435"/>
      <c r="P104" s="593" t="s">
        <v>1213</v>
      </c>
      <c r="Q104" s="589"/>
      <c r="R104" s="590"/>
      <c r="S104" s="591"/>
      <c r="T104" s="609"/>
    </row>
    <row r="105" spans="1:20" ht="24.05" customHeight="1">
      <c r="A105" s="585"/>
      <c r="B105" s="439"/>
      <c r="C105" s="434"/>
      <c r="D105" s="435"/>
      <c r="E105" s="435"/>
      <c r="F105" s="435"/>
      <c r="G105" s="435"/>
      <c r="H105" s="436"/>
      <c r="I105" s="305"/>
      <c r="J105" s="435"/>
      <c r="K105" s="305"/>
      <c r="L105" s="435"/>
      <c r="M105" s="435"/>
      <c r="N105" s="435"/>
      <c r="O105" s="435"/>
      <c r="P105" s="593"/>
      <c r="Q105" s="589"/>
      <c r="R105" s="590"/>
      <c r="S105" s="591"/>
      <c r="T105" s="609"/>
    </row>
    <row r="106" spans="1:20" ht="24.05" customHeight="1">
      <c r="A106" s="585"/>
      <c r="B106" s="439"/>
      <c r="C106" s="434"/>
      <c r="D106" s="435"/>
      <c r="E106" s="435"/>
      <c r="F106" s="435"/>
      <c r="G106" s="435"/>
      <c r="H106" s="436"/>
      <c r="I106" s="305"/>
      <c r="J106" s="435"/>
      <c r="K106" s="305"/>
      <c r="L106" s="435"/>
      <c r="M106" s="435"/>
      <c r="N106" s="435"/>
      <c r="O106" s="435"/>
      <c r="P106" s="593"/>
      <c r="Q106" s="589"/>
      <c r="R106" s="590"/>
      <c r="S106" s="591"/>
      <c r="T106" s="609"/>
    </row>
    <row r="107" spans="1:20" ht="24.05" customHeight="1">
      <c r="A107" s="585"/>
      <c r="B107" s="439"/>
      <c r="C107" s="434"/>
      <c r="D107" s="435"/>
      <c r="E107" s="435"/>
      <c r="F107" s="435"/>
      <c r="G107" s="435"/>
      <c r="H107" s="436"/>
      <c r="I107" s="435"/>
      <c r="J107" s="435"/>
      <c r="K107" s="305"/>
      <c r="L107" s="435"/>
      <c r="M107" s="435"/>
      <c r="N107" s="435"/>
      <c r="O107" s="435"/>
      <c r="P107" s="606"/>
      <c r="Q107" s="589"/>
      <c r="R107" s="590"/>
      <c r="S107" s="591"/>
      <c r="T107" s="609"/>
    </row>
    <row r="108" spans="1:20" ht="90" hidden="1" customHeight="1">
      <c r="A108" s="671" t="s">
        <v>2919</v>
      </c>
      <c r="B108" s="664" t="s">
        <v>2915</v>
      </c>
      <c r="C108" s="434"/>
      <c r="D108" s="616" t="s">
        <v>1997</v>
      </c>
      <c r="E108" s="616" t="s">
        <v>1998</v>
      </c>
      <c r="F108" s="616" t="s">
        <v>1999</v>
      </c>
      <c r="G108" s="616" t="s">
        <v>1849</v>
      </c>
      <c r="H108" s="616" t="s">
        <v>1973</v>
      </c>
      <c r="I108" s="618" t="s">
        <v>2866</v>
      </c>
      <c r="J108" s="616" t="s">
        <v>2012</v>
      </c>
      <c r="K108" s="616" t="s">
        <v>2048</v>
      </c>
      <c r="L108" s="616" t="s">
        <v>2013</v>
      </c>
      <c r="M108" s="616" t="s">
        <v>2051</v>
      </c>
      <c r="N108" s="617" t="s">
        <v>2052</v>
      </c>
      <c r="O108" s="435"/>
      <c r="P108" s="593"/>
      <c r="Q108" s="589"/>
      <c r="R108" s="590"/>
      <c r="S108" s="591"/>
      <c r="T108" s="609"/>
    </row>
    <row r="109" spans="1:20" ht="24.05" hidden="1" customHeight="1">
      <c r="A109" s="585"/>
      <c r="B109" s="439"/>
      <c r="C109" s="434"/>
      <c r="D109" s="435"/>
      <c r="E109" s="435"/>
      <c r="F109" s="435"/>
      <c r="G109" s="435"/>
      <c r="H109" s="436"/>
      <c r="I109" s="435"/>
      <c r="J109" s="435"/>
      <c r="K109" s="435"/>
      <c r="L109" s="435"/>
      <c r="M109" s="435"/>
      <c r="N109" s="435"/>
      <c r="O109" s="435"/>
      <c r="P109" s="593"/>
      <c r="Q109" s="589"/>
      <c r="R109" s="590"/>
      <c r="S109" s="591"/>
      <c r="T109" s="609"/>
    </row>
    <row r="110" spans="1:20" ht="24.05" hidden="1" customHeight="1">
      <c r="A110" s="585" t="s">
        <v>1213</v>
      </c>
      <c r="B110" s="665" t="s">
        <v>2916</v>
      </c>
      <c r="C110" s="434"/>
      <c r="D110" s="397"/>
      <c r="E110" s="398"/>
      <c r="F110" s="397"/>
      <c r="G110" s="397"/>
      <c r="H110" s="398"/>
      <c r="I110" s="663"/>
      <c r="J110" s="397"/>
      <c r="K110" s="397"/>
      <c r="L110" s="397"/>
      <c r="M110" s="397"/>
      <c r="N110" s="397"/>
      <c r="O110" s="435"/>
      <c r="P110" s="512"/>
      <c r="Q110" s="512"/>
      <c r="R110" s="512"/>
      <c r="S110" s="512"/>
      <c r="T110" s="513"/>
    </row>
    <row r="111" spans="1:20" ht="24.05" hidden="1" customHeight="1">
      <c r="A111" s="585" t="s">
        <v>1213</v>
      </c>
      <c r="B111" s="665" t="s">
        <v>2917</v>
      </c>
      <c r="C111" s="434"/>
      <c r="D111" s="397"/>
      <c r="E111" s="398"/>
      <c r="F111" s="397"/>
      <c r="G111" s="397"/>
      <c r="H111" s="398"/>
      <c r="I111" s="663"/>
      <c r="J111" s="397"/>
      <c r="K111" s="397"/>
      <c r="L111" s="397"/>
      <c r="M111" s="397"/>
      <c r="N111" s="397"/>
      <c r="O111" s="435"/>
      <c r="P111" s="512"/>
      <c r="Q111" s="512"/>
      <c r="R111" s="512"/>
      <c r="S111" s="512"/>
      <c r="T111" s="513"/>
    </row>
    <row r="112" spans="1:20" ht="24.05" hidden="1" customHeight="1">
      <c r="A112" s="585"/>
      <c r="B112" s="662" t="s">
        <v>448</v>
      </c>
      <c r="C112" s="434"/>
      <c r="D112" s="397"/>
      <c r="E112" s="398"/>
      <c r="F112" s="397"/>
      <c r="G112" s="397"/>
      <c r="H112" s="398"/>
      <c r="I112" s="663"/>
      <c r="J112" s="397"/>
      <c r="K112" s="663"/>
      <c r="L112" s="397"/>
      <c r="M112" s="397"/>
      <c r="N112" s="397"/>
      <c r="O112" s="435"/>
      <c r="P112" s="593"/>
      <c r="Q112" s="589"/>
      <c r="R112" s="590"/>
      <c r="S112" s="591"/>
      <c r="T112" s="609"/>
    </row>
    <row r="113" spans="1:21" ht="24.05" hidden="1" customHeight="1">
      <c r="A113" s="585" t="s">
        <v>1213</v>
      </c>
      <c r="B113" s="662" t="s">
        <v>1750</v>
      </c>
      <c r="C113" s="411"/>
      <c r="D113" s="656"/>
      <c r="E113" s="656"/>
      <c r="F113" s="656"/>
      <c r="G113" s="656"/>
      <c r="H113" s="656"/>
      <c r="I113" s="656"/>
      <c r="J113" s="657"/>
      <c r="K113" s="657"/>
      <c r="L113" s="656"/>
      <c r="M113" s="657"/>
      <c r="N113" s="657"/>
      <c r="O113" s="512"/>
      <c r="P113" s="588"/>
      <c r="Q113" s="589"/>
      <c r="R113" s="590"/>
      <c r="S113" s="590"/>
      <c r="T113" s="612"/>
    </row>
    <row r="114" spans="1:21" s="409" customFormat="1" ht="24.05" hidden="1" customHeight="1">
      <c r="A114" s="585"/>
      <c r="B114" s="673" t="s">
        <v>77</v>
      </c>
      <c r="C114" s="411"/>
      <c r="D114" s="656"/>
      <c r="E114" s="656"/>
      <c r="F114" s="656"/>
      <c r="G114" s="656"/>
      <c r="H114" s="656"/>
      <c r="I114" s="656"/>
      <c r="J114" s="656"/>
      <c r="K114" s="670"/>
      <c r="L114" s="656"/>
      <c r="M114" s="656"/>
      <c r="N114" s="656"/>
      <c r="O114" s="411"/>
      <c r="P114" s="278"/>
      <c r="Q114" s="589"/>
      <c r="R114" s="278"/>
      <c r="S114" s="278"/>
      <c r="T114" s="278"/>
      <c r="U114" s="587"/>
    </row>
    <row r="115" spans="1:21" s="409" customFormat="1" ht="24.05" hidden="1" customHeight="1">
      <c r="A115" s="585"/>
      <c r="B115" s="673" t="s">
        <v>2918</v>
      </c>
      <c r="C115" s="411"/>
      <c r="D115" s="656"/>
      <c r="E115" s="656"/>
      <c r="F115" s="656"/>
      <c r="G115" s="656"/>
      <c r="H115" s="656"/>
      <c r="I115" s="656"/>
      <c r="J115" s="656"/>
      <c r="K115" s="670"/>
      <c r="L115" s="656"/>
      <c r="M115" s="656"/>
      <c r="N115" s="656"/>
      <c r="O115" s="411"/>
      <c r="P115" s="278"/>
      <c r="Q115" s="589"/>
      <c r="R115" s="278"/>
      <c r="S115" s="278"/>
      <c r="T115" s="278"/>
      <c r="U115" s="587"/>
    </row>
    <row r="116" spans="1:21" s="409" customFormat="1" ht="24.05" hidden="1" customHeight="1">
      <c r="A116" s="585"/>
      <c r="B116" s="673" t="s">
        <v>2985</v>
      </c>
      <c r="C116" s="411"/>
      <c r="D116" s="656"/>
      <c r="E116" s="656"/>
      <c r="F116" s="656"/>
      <c r="G116" s="656"/>
      <c r="H116" s="656"/>
      <c r="I116" s="656"/>
      <c r="J116" s="656"/>
      <c r="K116" s="670"/>
      <c r="L116" s="656"/>
      <c r="M116" s="656"/>
      <c r="N116" s="656"/>
      <c r="O116" s="411"/>
      <c r="P116" s="278"/>
      <c r="Q116" s="589"/>
      <c r="R116" s="278"/>
      <c r="S116" s="278"/>
      <c r="T116" s="278"/>
      <c r="U116" s="587"/>
    </row>
    <row r="117" spans="1:21" s="409" customFormat="1" ht="24.05" hidden="1" customHeight="1">
      <c r="A117" s="585"/>
      <c r="B117" s="673" t="s">
        <v>2227</v>
      </c>
      <c r="C117" s="411"/>
      <c r="D117" s="656"/>
      <c r="E117" s="656"/>
      <c r="F117" s="656"/>
      <c r="G117" s="656"/>
      <c r="H117" s="656"/>
      <c r="I117" s="656"/>
      <c r="J117" s="656"/>
      <c r="K117" s="670"/>
      <c r="L117" s="656"/>
      <c r="M117" s="656"/>
      <c r="N117" s="656"/>
      <c r="O117" s="411"/>
      <c r="P117" s="278"/>
      <c r="Q117" s="589"/>
      <c r="R117" s="278"/>
      <c r="S117" s="278"/>
      <c r="T117" s="278"/>
      <c r="U117" s="587"/>
    </row>
    <row r="118" spans="1:21" ht="24.05" hidden="1" customHeight="1">
      <c r="A118" s="666"/>
      <c r="B118" s="635"/>
      <c r="C118" s="667"/>
      <c r="D118" s="667"/>
      <c r="E118" s="667"/>
      <c r="F118" s="667"/>
      <c r="G118" s="667"/>
      <c r="H118" s="667"/>
      <c r="I118" s="667"/>
      <c r="J118" s="667"/>
      <c r="K118" s="668"/>
      <c r="L118" s="667"/>
      <c r="M118" s="667"/>
      <c r="N118" s="667"/>
      <c r="O118" s="667"/>
      <c r="P118" s="669"/>
      <c r="Q118" s="622"/>
      <c r="R118" s="669"/>
      <c r="S118" s="669"/>
      <c r="T118" s="669"/>
      <c r="U118" s="672"/>
    </row>
    <row r="119" spans="1:21" ht="24.05" hidden="1" customHeight="1">
      <c r="B119" s="629" t="s">
        <v>2060</v>
      </c>
    </row>
    <row r="120" spans="1:21" ht="24.05" hidden="1" customHeight="1">
      <c r="B120" s="247" t="s">
        <v>2061</v>
      </c>
    </row>
    <row r="121" spans="1:21" ht="24.05" hidden="1" customHeight="1">
      <c r="B121" s="40" t="s">
        <v>2031</v>
      </c>
    </row>
    <row r="122" spans="1:21" hidden="1"/>
    <row r="123" spans="1:21" hidden="1"/>
    <row r="124" spans="1:21" hidden="1"/>
    <row r="125" spans="1:21" hidden="1">
      <c r="B125" s="27" t="s">
        <v>2984</v>
      </c>
    </row>
    <row r="126" spans="1:21" ht="24.05" hidden="1" customHeight="1">
      <c r="A126" s="599"/>
      <c r="B126" s="439" t="s">
        <v>2563</v>
      </c>
      <c r="C126" s="434"/>
      <c r="D126" s="435" t="s">
        <v>1069</v>
      </c>
      <c r="E126" s="436" t="s">
        <v>1069</v>
      </c>
      <c r="F126" s="435" t="s">
        <v>1069</v>
      </c>
      <c r="G126" s="435" t="s">
        <v>1069</v>
      </c>
      <c r="H126" s="436" t="s">
        <v>1069</v>
      </c>
      <c r="I126" s="305">
        <v>42735</v>
      </c>
      <c r="J126" s="315"/>
      <c r="K126" s="305"/>
      <c r="L126" s="435"/>
      <c r="M126" s="435"/>
      <c r="N126" s="435"/>
      <c r="O126" s="435"/>
      <c r="P126" s="643" t="s">
        <v>2592</v>
      </c>
      <c r="Q126" s="589" t="s">
        <v>2593</v>
      </c>
      <c r="R126" s="590" t="s">
        <v>2740</v>
      </c>
      <c r="S126" s="591" t="s">
        <v>2595</v>
      </c>
      <c r="T126" s="591" t="s">
        <v>580</v>
      </c>
    </row>
    <row r="127" spans="1:21" ht="24.05" hidden="1" customHeight="1">
      <c r="A127" s="599"/>
      <c r="B127" s="439" t="s">
        <v>2156</v>
      </c>
      <c r="C127" s="434"/>
      <c r="D127" s="435"/>
      <c r="E127" s="435"/>
      <c r="F127" s="435"/>
      <c r="G127" s="435"/>
      <c r="H127" s="436"/>
      <c r="I127" s="305">
        <v>43465</v>
      </c>
      <c r="J127" s="435"/>
      <c r="K127" s="435"/>
      <c r="L127" s="435"/>
      <c r="M127" s="435"/>
      <c r="N127" s="435"/>
      <c r="O127" s="435"/>
      <c r="P127" s="593" t="s">
        <v>2849</v>
      </c>
      <c r="Q127" s="277" t="s">
        <v>2850</v>
      </c>
      <c r="R127" s="590" t="s">
        <v>221</v>
      </c>
      <c r="S127" s="591" t="s">
        <v>2851</v>
      </c>
      <c r="T127" s="609" t="s">
        <v>1390</v>
      </c>
    </row>
    <row r="128" spans="1:21" ht="24.05" hidden="1" customHeight="1">
      <c r="A128" s="599"/>
      <c r="B128" s="439" t="s">
        <v>2766</v>
      </c>
      <c r="C128" s="411"/>
      <c r="D128" s="411"/>
      <c r="E128" s="411"/>
      <c r="F128" s="411"/>
      <c r="G128" s="411"/>
      <c r="H128" s="411"/>
      <c r="I128" s="411"/>
      <c r="J128" s="411"/>
      <c r="K128" s="411"/>
      <c r="L128" s="411"/>
      <c r="M128" s="512"/>
      <c r="N128" s="512"/>
      <c r="O128" s="512"/>
      <c r="P128" s="588" t="s">
        <v>2767</v>
      </c>
      <c r="Q128" s="589" t="s">
        <v>2768</v>
      </c>
      <c r="R128" s="590" t="s">
        <v>2769</v>
      </c>
      <c r="S128" s="590" t="s">
        <v>2770</v>
      </c>
      <c r="T128" s="590" t="s">
        <v>249</v>
      </c>
      <c r="U128" s="591"/>
    </row>
  </sheetData>
  <hyperlinks>
    <hyperlink ref="Q17" r:id="rId1" xr:uid="{00000000-0004-0000-0800-000000000000}"/>
    <hyperlink ref="Q40" r:id="rId2" xr:uid="{00000000-0004-0000-0800-000001000000}"/>
    <hyperlink ref="Q10" r:id="rId3" xr:uid="{00000000-0004-0000-0800-000002000000}"/>
    <hyperlink ref="Q88" r:id="rId4" xr:uid="{00000000-0004-0000-0800-000003000000}"/>
    <hyperlink ref="Q46" r:id="rId5" xr:uid="{00000000-0004-0000-0800-000004000000}"/>
    <hyperlink ref="Q9" r:id="rId6" xr:uid="{00000000-0004-0000-0800-000005000000}"/>
    <hyperlink ref="Q26" r:id="rId7" xr:uid="{00000000-0004-0000-0800-000007000000}"/>
    <hyperlink ref="Q59" r:id="rId8" xr:uid="{00000000-0004-0000-0800-000008000000}"/>
    <hyperlink ref="Q102" r:id="rId9" xr:uid="{00000000-0004-0000-0800-000009000000}"/>
    <hyperlink ref="Q38" r:id="rId10" xr:uid="{00000000-0004-0000-0800-00000A000000}"/>
    <hyperlink ref="Q42" r:id="rId11" xr:uid="{00000000-0004-0000-0800-00000B000000}"/>
    <hyperlink ref="Q27" r:id="rId12" xr:uid="{00000000-0004-0000-0800-00000C000000}"/>
    <hyperlink ref="Q87" location="'WIA Contact '!A1" display="ron@rsthomas.net" xr:uid="{00000000-0004-0000-0800-00000D000000}"/>
    <hyperlink ref="Q67" r:id="rId13" xr:uid="{00000000-0004-0000-0800-00000E000000}"/>
    <hyperlink ref="Q74" r:id="rId14" xr:uid="{00000000-0004-0000-0800-00000F000000}"/>
    <hyperlink ref="Q22" r:id="rId15" xr:uid="{00000000-0004-0000-0800-000010000000}"/>
    <hyperlink ref="Q99" r:id="rId16" xr:uid="{00000000-0004-0000-0800-000011000000}"/>
    <hyperlink ref="Q49" r:id="rId17" xr:uid="{00000000-0004-0000-0800-000012000000}"/>
    <hyperlink ref="Q18" r:id="rId18" xr:uid="{00000000-0004-0000-0800-000013000000}"/>
    <hyperlink ref="Q48" r:id="rId19" xr:uid="{00000000-0004-0000-0800-000015000000}"/>
    <hyperlink ref="Q58" r:id="rId20" xr:uid="{00000000-0004-0000-0800-000016000000}"/>
    <hyperlink ref="Q23" r:id="rId21" xr:uid="{00000000-0004-0000-0800-000017000000}"/>
    <hyperlink ref="Q82" r:id="rId22" xr:uid="{00000000-0004-0000-0800-000018000000}"/>
    <hyperlink ref="Q60" r:id="rId23" xr:uid="{00000000-0004-0000-0800-000019000000}"/>
    <hyperlink ref="Q55" r:id="rId24" xr:uid="{00000000-0004-0000-0800-00001B000000}"/>
    <hyperlink ref="Q57" r:id="rId25" xr:uid="{00000000-0004-0000-0800-00001C000000}"/>
    <hyperlink ref="Q90" r:id="rId26" xr:uid="{00000000-0004-0000-0800-00001E000000}"/>
    <hyperlink ref="Q126" r:id="rId27" xr:uid="{00000000-0004-0000-0800-00001F000000}"/>
    <hyperlink ref="Q56" r:id="rId28" xr:uid="{00000000-0004-0000-0800-000020000000}"/>
    <hyperlink ref="Q35" r:id="rId29" xr:uid="{00000000-0004-0000-0800-000021000000}"/>
    <hyperlink ref="Q16" r:id="rId30" xr:uid="{00000000-0004-0000-0800-000022000000}"/>
    <hyperlink ref="Q97" r:id="rId31" xr:uid="{00000000-0004-0000-0800-000023000000}"/>
    <hyperlink ref="Q36" r:id="rId32" xr:uid="{00000000-0004-0000-0800-000024000000}"/>
    <hyperlink ref="Q64" r:id="rId33" xr:uid="{00000000-0004-0000-0800-000025000000}"/>
    <hyperlink ref="Q100" r:id="rId34" xr:uid="{00000000-0004-0000-0800-000026000000}"/>
    <hyperlink ref="Q128" r:id="rId35" xr:uid="{00000000-0004-0000-0800-000027000000}"/>
    <hyperlink ref="Q86" r:id="rId36" xr:uid="{00000000-0004-0000-0800-000028000000}"/>
    <hyperlink ref="Q73" r:id="rId37" xr:uid="{00000000-0004-0000-0800-000029000000}"/>
    <hyperlink ref="Q63" r:id="rId38" xr:uid="{00000000-0004-0000-0800-00002A000000}"/>
    <hyperlink ref="Q101" r:id="rId39" xr:uid="{00000000-0004-0000-0800-00002B000000}"/>
    <hyperlink ref="Q75" r:id="rId40" xr:uid="{00000000-0004-0000-0800-00002C000000}"/>
    <hyperlink ref="Q20" r:id="rId41" xr:uid="{00000000-0004-0000-0800-00002D000000}"/>
    <hyperlink ref="Q39" r:id="rId42" xr:uid="{00000000-0004-0000-0800-00002E000000}"/>
    <hyperlink ref="Q32" r:id="rId43" xr:uid="{00000000-0004-0000-0800-00002F000000}"/>
    <hyperlink ref="Q47" r:id="rId44" xr:uid="{00000000-0004-0000-0800-000030000000}"/>
    <hyperlink ref="Q83" r:id="rId45" xr:uid="{00000000-0004-0000-0800-000031000000}"/>
    <hyperlink ref="Q79" r:id="rId46" xr:uid="{00000000-0004-0000-0800-000032000000}"/>
    <hyperlink ref="Q62" r:id="rId47" xr:uid="{00000000-0004-0000-0800-000033000000}"/>
    <hyperlink ref="Q127" r:id="rId48" xr:uid="{00000000-0004-0000-0800-000034000000}"/>
    <hyperlink ref="Q41" r:id="rId49" xr:uid="{00000000-0004-0000-0800-000035000000}"/>
    <hyperlink ref="Q15" r:id="rId50" xr:uid="{00000000-0004-0000-0800-000036000000}"/>
    <hyperlink ref="Q91" r:id="rId51" xr:uid="{00000000-0004-0000-0800-000038000000}"/>
    <hyperlink ref="Q13" r:id="rId52" xr:uid="{00000000-0004-0000-0800-000039000000}"/>
    <hyperlink ref="Q81" r:id="rId53" xr:uid="{00000000-0004-0000-0800-00003A000000}"/>
    <hyperlink ref="Q4" r:id="rId54" xr:uid="{00000000-0004-0000-0800-00003B000000}"/>
    <hyperlink ref="Q84" r:id="rId55" xr:uid="{00000000-0004-0000-0800-00003C000000}"/>
    <hyperlink ref="Q2" r:id="rId56" xr:uid="{00000000-0004-0000-0800-00003D000000}"/>
    <hyperlink ref="Q19" r:id="rId57" xr:uid="{00000000-0004-0000-0800-00003E000000}"/>
    <hyperlink ref="Q66" r:id="rId58" xr:uid="{00000000-0004-0000-0800-00003F000000}"/>
    <hyperlink ref="Q6" r:id="rId59" xr:uid="{00000000-0004-0000-0800-000040000000}"/>
    <hyperlink ref="Q98" r:id="rId60" xr:uid="{00000000-0004-0000-0800-000041000000}"/>
    <hyperlink ref="Q28" r:id="rId61" xr:uid="{00000000-0004-0000-0800-000042000000}"/>
    <hyperlink ref="Q103" r:id="rId62" xr:uid="{00000000-0004-0000-0800-000044000000}"/>
    <hyperlink ref="Q11" r:id="rId63" xr:uid="{00000000-0004-0000-0800-000046000000}"/>
    <hyperlink ref="Q72" r:id="rId64" xr:uid="{53E6B4FF-9797-4C92-8411-50C8620D7943}"/>
    <hyperlink ref="Q78" r:id="rId65" xr:uid="{524199E1-B4C2-4BD0-BE8C-DF85633A9901}"/>
    <hyperlink ref="Q70" r:id="rId66" xr:uid="{50656D09-9C94-4583-86F4-1807BADEDBE3}"/>
    <hyperlink ref="Q12" r:id="rId67" xr:uid="{9FFAEA3B-2950-4EF8-8A14-0B19E1062936}"/>
    <hyperlink ref="Q14" r:id="rId68" xr:uid="{55EF4E6E-4666-4386-83DB-31E6ED78D30F}"/>
    <hyperlink ref="Q24" r:id="rId69" xr:uid="{F162AA93-A05D-4F3C-9718-3EB80D5C84DA}"/>
    <hyperlink ref="Q30" r:id="rId70" xr:uid="{C1A51387-A66B-446F-99F6-D311AFB00B35}"/>
    <hyperlink ref="Q37" r:id="rId71" xr:uid="{339A4175-601B-4B87-9043-A1A49B578A12}"/>
    <hyperlink ref="Q50" r:id="rId72" xr:uid="{E87F932C-6E4B-4B19-A497-8C8542CCA69C}"/>
    <hyperlink ref="Q53" r:id="rId73" xr:uid="{7E46F613-6E7B-4C35-B01E-BF34B14D4574}"/>
    <hyperlink ref="Q80" r:id="rId74" xr:uid="{C83F37F5-9FA9-479B-83D6-E6F39F606B5F}"/>
    <hyperlink ref="Q71" r:id="rId75" xr:uid="{B6CE10D7-E829-48D1-A9B1-9046838DEFB0}"/>
    <hyperlink ref="Q89" r:id="rId76" xr:uid="{156A9184-D811-4821-8866-09EF10CE35A6}"/>
    <hyperlink ref="Q92" r:id="rId77" xr:uid="{C7184CE6-1E6A-4A8C-97D5-FB1A3D2EF91C}"/>
    <hyperlink ref="Q93" r:id="rId78" xr:uid="{4D6C3A82-1C1D-4FC9-9AAA-38150F9EE5DE}"/>
    <hyperlink ref="Q96" r:id="rId79" xr:uid="{56494FBC-8174-41AB-9528-F83331A19327}"/>
    <hyperlink ref="Q7" r:id="rId80" display="mailto:ashonamedicalmpk@gmail.com" xr:uid="{388CAD5A-134C-41A5-99F9-19354A1FF6DA}"/>
    <hyperlink ref="Q94" r:id="rId81" xr:uid="{A1CBF785-59D8-4696-B267-6756171BBDBF}"/>
  </hyperlinks>
  <pageMargins left="0.7" right="0.7" top="0.75" bottom="0.75" header="0.3" footer="0.3"/>
  <pageSetup orientation="portrait" r:id="rId82"/>
  <legacyDrawing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vt:i4>
      </vt:variant>
    </vt:vector>
  </HeadingPairs>
  <TitlesOfParts>
    <vt:vector size="23" baseType="lpstr">
      <vt:lpstr>Moratorium </vt:lpstr>
      <vt:lpstr>Career Ladder Breakdown</vt:lpstr>
      <vt:lpstr>Short Term Programs</vt:lpstr>
      <vt:lpstr>CREDENTIALS</vt:lpstr>
      <vt:lpstr>Agreement PY 15-16</vt:lpstr>
      <vt:lpstr>Amendment PY15_16</vt:lpstr>
      <vt:lpstr>Agreement PY 16-17</vt:lpstr>
      <vt:lpstr>ARC EPL Breakdown</vt:lpstr>
      <vt:lpstr>Agreement 20-21</vt:lpstr>
      <vt:lpstr>Finance Provider Contact Info </vt:lpstr>
      <vt:lpstr>Non ITA Contact Info</vt:lpstr>
      <vt:lpstr>Universities</vt:lpstr>
      <vt:lpstr>Bookstores</vt:lpstr>
      <vt:lpstr>Supplies</vt:lpstr>
      <vt:lpstr>Sheet2</vt:lpstr>
      <vt:lpstr>Agreement PY 14-15 </vt:lpstr>
      <vt:lpstr>Agreements PY 13-14</vt:lpstr>
      <vt:lpstr>Agreements PY 12-13</vt:lpstr>
      <vt:lpstr>Agreements PY 11-12</vt:lpstr>
      <vt:lpstr>Agreements PY 10-11</vt:lpstr>
      <vt:lpstr>'Amendment PY15_16'!Print_Area</vt:lpstr>
      <vt:lpstr>'Amendment PY15_16'!Print_Titles</vt:lpstr>
      <vt:lpstr>'Finance Provider Contact Info '!Print_Titles</vt:lpstr>
    </vt:vector>
  </TitlesOfParts>
  <Company>ARC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Delast Taylor</dc:creator>
  <cp:lastModifiedBy>Julius Allen</cp:lastModifiedBy>
  <cp:lastPrinted>2021-08-19T18:55:58Z</cp:lastPrinted>
  <dcterms:created xsi:type="dcterms:W3CDTF">2010-11-09T17:14:50Z</dcterms:created>
  <dcterms:modified xsi:type="dcterms:W3CDTF">2022-02-17T18:42:51Z</dcterms:modified>
</cp:coreProperties>
</file>